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2_MARCHES\MARCHES_MM_2025\25F036_HYGIENE_ENTRETIEN_MASQUES_EMBALLAGES\2025_DCE\DCE_VersionsPreparatoires\Predef\"/>
    </mc:Choice>
  </mc:AlternateContent>
  <bookViews>
    <workbookView xWindow="0" yWindow="0" windowWidth="23040" windowHeight="10650"/>
  </bookViews>
  <sheets>
    <sheet name="BPU-DQE Lot 3" sheetId="1" r:id="rId1"/>
  </sheets>
  <definedNames>
    <definedName name="_xlnm.Print_Area" localSheetId="0">'BPU-DQE Lot 3'!$A$1:$J$104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7" i="1" l="1"/>
  <c r="H57" i="1"/>
  <c r="H27" i="1"/>
  <c r="J27" i="1" s="1"/>
  <c r="H6" i="1"/>
  <c r="J6" i="1"/>
  <c r="H25" i="1"/>
  <c r="J25" i="1" s="1"/>
  <c r="H85" i="1"/>
  <c r="J85" i="1" s="1"/>
  <c r="H100" i="1" l="1"/>
  <c r="H99" i="1"/>
  <c r="J99" i="1" s="1"/>
  <c r="J100" i="1" l="1"/>
  <c r="H101" i="1"/>
  <c r="J101" i="1" s="1"/>
  <c r="H102" i="1"/>
  <c r="J102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4" i="1"/>
  <c r="J24" i="1" s="1"/>
  <c r="H26" i="1"/>
  <c r="J26" i="1" s="1"/>
  <c r="H28" i="1"/>
  <c r="J28" i="1" s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4" i="1"/>
  <c r="J44" i="1" s="1"/>
  <c r="H45" i="1"/>
  <c r="J45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4" i="1"/>
  <c r="J54" i="1" s="1"/>
  <c r="H55" i="1"/>
  <c r="J55" i="1" s="1"/>
  <c r="H56" i="1"/>
  <c r="J56" i="1" s="1"/>
  <c r="H58" i="1"/>
  <c r="J58" i="1" s="1"/>
  <c r="H60" i="1"/>
  <c r="J60" i="1" s="1"/>
  <c r="H61" i="1"/>
  <c r="J61" i="1" s="1"/>
  <c r="H62" i="1"/>
  <c r="J62" i="1" s="1"/>
  <c r="H63" i="1"/>
  <c r="J63" i="1" s="1"/>
  <c r="H64" i="1"/>
  <c r="J64" i="1" s="1"/>
  <c r="H65" i="1"/>
  <c r="J65" i="1" s="1"/>
  <c r="H66" i="1"/>
  <c r="J66" i="1" s="1"/>
  <c r="H67" i="1"/>
  <c r="J67" i="1" s="1"/>
  <c r="H68" i="1"/>
  <c r="J68" i="1" s="1"/>
  <c r="H69" i="1"/>
  <c r="J69" i="1" s="1"/>
  <c r="H70" i="1"/>
  <c r="J70" i="1" s="1"/>
  <c r="H72" i="1"/>
  <c r="J7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82" i="1"/>
  <c r="J82" i="1" s="1"/>
  <c r="H83" i="1"/>
  <c r="J83" i="1" s="1"/>
  <c r="H84" i="1"/>
  <c r="J84" i="1" s="1"/>
  <c r="H86" i="1"/>
  <c r="J86" i="1" s="1"/>
  <c r="H87" i="1"/>
  <c r="J87" i="1" s="1"/>
  <c r="H88" i="1"/>
  <c r="J88" i="1" s="1"/>
  <c r="H90" i="1"/>
  <c r="J90" i="1" s="1"/>
  <c r="H91" i="1"/>
  <c r="J91" i="1" s="1"/>
  <c r="H92" i="1"/>
  <c r="J92" i="1" s="1"/>
  <c r="H93" i="1"/>
  <c r="J93" i="1" s="1"/>
  <c r="H94" i="1"/>
  <c r="J94" i="1" s="1"/>
  <c r="H95" i="1"/>
  <c r="J95" i="1" s="1"/>
  <c r="H96" i="1"/>
  <c r="J96" i="1" s="1"/>
  <c r="H97" i="1"/>
  <c r="J97" i="1" s="1"/>
  <c r="H7" i="1"/>
  <c r="J7" i="1" s="1"/>
  <c r="H8" i="1"/>
  <c r="J8" i="1" s="1"/>
  <c r="J103" i="1" l="1"/>
</calcChain>
</file>

<file path=xl/sharedStrings.xml><?xml version="1.0" encoding="utf-8"?>
<sst xmlns="http://schemas.openxmlformats.org/spreadsheetml/2006/main" count="115" uniqueCount="114">
  <si>
    <t>LIBELLE ARTICLE</t>
  </si>
  <si>
    <t>CONDITIONNEMENT</t>
  </si>
  <si>
    <t>FABRICANT ET MARQUE</t>
  </si>
  <si>
    <t>VOTRE REFERENCE</t>
  </si>
  <si>
    <t>Prix unitaire</t>
  </si>
  <si>
    <t>SAVON LIQUIDE FLACON POMPE 500ml parfum neutre ou "amande"</t>
  </si>
  <si>
    <t>JAVEL 9° CHL 2L</t>
  </si>
  <si>
    <t>JAVEL EN PASTILLES (boîte de 40)</t>
  </si>
  <si>
    <t>CREME A RECURER 1L</t>
  </si>
  <si>
    <t>GEL WC 750ml</t>
  </si>
  <si>
    <t>DETARTRANT POUR SANITAIRES 1L</t>
  </si>
  <si>
    <t>LINGETTES WC (recharge de 350 lingettes compatible distributeur Seat Septil)</t>
  </si>
  <si>
    <t>NETTOYANT SOL SANS RINCAGE 5L</t>
  </si>
  <si>
    <t>NETTOYANT VITRES VAPORISATEUR 500ml</t>
  </si>
  <si>
    <t>PIERRE D'ARGILE BLANCHE 250gr</t>
  </si>
  <si>
    <t>VINAIGRE D'ALCOOL BLANC 1,5L</t>
  </si>
  <si>
    <t>CIRE D'ABEILLE POUR MEUBLES AEROSOL 300ml</t>
  </si>
  <si>
    <t>CIRE DEPOUSSIERANTE ET NOURRISSANTE POUR BOIS Aerosol 300 ml</t>
  </si>
  <si>
    <t>DETACHANT Vêtements AEROSOL 200ml</t>
  </si>
  <si>
    <t>DETACHANT Vêtements FLACON 250ml</t>
  </si>
  <si>
    <t>EAU DEMINERALISEE 1L</t>
  </si>
  <si>
    <t>EAU DEMINERALISEE 5L</t>
  </si>
  <si>
    <t>NETTOYANT POUR CUIVRE 250ml</t>
  </si>
  <si>
    <t>PARFUM D'AMBIANCE léger naturel VAPORISATEUR 125ml</t>
  </si>
  <si>
    <t>DESODORISANT AEROSOL 750ml</t>
  </si>
  <si>
    <t>CIRAGE INCOLORE boite 50ml</t>
  </si>
  <si>
    <t>CIRAGE NOIR boite 50ml</t>
  </si>
  <si>
    <t>CIRAGE BRUN boite 50ml</t>
  </si>
  <si>
    <t>BRILLETTE A CHAUSSURES INCOLORE</t>
  </si>
  <si>
    <t>INSECTICIDE TOUS RAMPANTS AEROSOL  400 ml</t>
  </si>
  <si>
    <t>INSECTICIDE TOUS VOLANTS AEROSOL 400 ml</t>
  </si>
  <si>
    <t>DIFFUSEUR INSECTICIDE ELECTRIQUE + RECHARGE</t>
  </si>
  <si>
    <t>RECHARGE POUR DIFFUSEUR INSECTICIDE ELECTRIQUE</t>
  </si>
  <si>
    <t>ASSOUPLISSANT LINGE  5KG</t>
  </si>
  <si>
    <t>LESSIVE COULEURS PAQUET DE 500GR</t>
  </si>
  <si>
    <t>DEFROISSANT REPASSAGE  AEROSOL (400 ml)</t>
  </si>
  <si>
    <t>DETERGENT LAVE-VAISSELLE  TOUTES EAUX BIDON 20 L</t>
  </si>
  <si>
    <t>NETTOYANT LIQUIDE PAR TREMPAGE POUR COUVERTS EN ARGENT (bidon de 5 l)</t>
  </si>
  <si>
    <t>LIQUIDE LAVAGE POUR LAVE-VAISSELLE 1,5L</t>
  </si>
  <si>
    <t>SEL REGENERANT POUR LAVE-VAISSELLE 4KG</t>
  </si>
  <si>
    <t>DETARTRANT POUR LAVE-VAISSELLE (bidon de 5 l)</t>
  </si>
  <si>
    <t>NETTOYANT PLAQUES A INDUCTION 250ml</t>
  </si>
  <si>
    <t>DECAPANT GEL ENTRETIEN DES FOURS 5L</t>
  </si>
  <si>
    <t>ACETONE 1L</t>
  </si>
  <si>
    <t>WHITE SPIRIT 1L</t>
  </si>
  <si>
    <t>HUILE DE LIN 1L</t>
  </si>
  <si>
    <t>ESSENCE DE TEREBENTHINE 1L</t>
  </si>
  <si>
    <t>ASSAINISS CHLOR' LEGUMES 5L</t>
  </si>
  <si>
    <t>SEL ADOUCISSEUR (sac max. 10kg)</t>
  </si>
  <si>
    <t xml:space="preserve">1. Savons </t>
  </si>
  <si>
    <t>2. Produits sanitaires et javel</t>
  </si>
  <si>
    <t>3. Produits nettoyants multiusages</t>
  </si>
  <si>
    <t>4. Produits pour les sols</t>
  </si>
  <si>
    <t>6. Produits insecticides</t>
  </si>
  <si>
    <t>7. Produits pour le linge</t>
  </si>
  <si>
    <t>8. Produits pour la vaisselle</t>
  </si>
  <si>
    <t>9. Produits pour le matériel de cuisson</t>
  </si>
  <si>
    <t>SPRAY DESINFECTANT ET DETARTRANT 750ml</t>
  </si>
  <si>
    <t>SPRAY DESINFECTANT DE CONTACT 750ml</t>
  </si>
  <si>
    <t>LIQUIDE PLONGE MANUELLE BIDON DE 1L</t>
  </si>
  <si>
    <t>LIQUIDE PLONGE MANUELLE BIDON DE 5L</t>
  </si>
  <si>
    <t>SAVON COSMETIQUE COMPATIBLE DISTRIBUTEUR TORK cartouche 1L</t>
  </si>
  <si>
    <t>SAVON CREME COSMETIQUE BIDON DE 5L</t>
  </si>
  <si>
    <t>JAVEL 12 CHL 1L</t>
  </si>
  <si>
    <t>JAVEL 48° CHL DOSES 250ml</t>
  </si>
  <si>
    <t>DEPOUSSIERANT SOUFFLANT 400ml</t>
  </si>
  <si>
    <t>DETERGENT MULTI-USAGES 1L</t>
  </si>
  <si>
    <t>DETERGENT UNIVERSEL BIDON 5L</t>
  </si>
  <si>
    <t>NETTOYANT POUR ARGENT et INOX  1L</t>
  </si>
  <si>
    <t>NETTOYANT SILICONE AEROSOL 500ml</t>
  </si>
  <si>
    <t>SPRAY ANTICALCAIRE 750ml</t>
  </si>
  <si>
    <t>SHAMPOING MOQUETTE AEROSOL 600ml</t>
  </si>
  <si>
    <t>ASSOUPLISSANT LINGE 5L</t>
  </si>
  <si>
    <t xml:space="preserve">LESSIVE LIQUIDE BIDON DE 5L </t>
  </si>
  <si>
    <t>LESSIVE  LAVAGE DELICAT LAINE ET SOIE MACHINE (1,5 l)</t>
  </si>
  <si>
    <t>COMBINE LAVAGE-RINCAGE LAVE-VAISSELLE  (pack de 5 l)</t>
  </si>
  <si>
    <t>ADDITIF DE RINCAGE NEUTRE POUR LAVE-VAISSELLE 5L</t>
  </si>
  <si>
    <t>DETERGENT LAVE-VAISSELLE SPECIAL EAU DURE  BIDON 5L</t>
  </si>
  <si>
    <t>LIQUIDE DE RINCAGE LAVE-VAISSELLE  BIDON 5L</t>
  </si>
  <si>
    <t>LIQUIDE LAVE-VERRES EAU DURE POUR LAVE-VAISSELLE 2L</t>
  </si>
  <si>
    <t>LIQUIDE RINCAGE ANTI-TRACE POUR LAVE-VAISSELLE 800ml</t>
  </si>
  <si>
    <t>TABLETTES DE RINCAGE POUR FOUR FRIMA boite de 50</t>
  </si>
  <si>
    <t>TABLETTES NETTOYANTES POUR FOUR FRIMA boite de 100</t>
  </si>
  <si>
    <t>SAVON POUR BRUNISSEUSE DE MARQUE BRUNISTAR 8KG</t>
  </si>
  <si>
    <t>DESOXYDANT POUDRE POUR MACHINE DE MARQUE DESOX 2000 8KG</t>
  </si>
  <si>
    <t>en € HT</t>
  </si>
  <si>
    <t>en € TTC</t>
  </si>
  <si>
    <t>Quantités</t>
  </si>
  <si>
    <t>Prix total TTC</t>
  </si>
  <si>
    <t>DETERGENT DESINFECTANT 250 DOSES</t>
  </si>
  <si>
    <t>5. Cires et produits pour le bois</t>
  </si>
  <si>
    <t>CENTRALE DE DILUTION TRAITEMENT DES LEGUMES                                                               (forfait annuel 1 appareil - mise à disposition, installation et maintenance)</t>
  </si>
  <si>
    <t>TABLETTE ACTIVE GREEN POUR FOUR RATIONAL (ref.56.01.535) (boîte de 100 ou 150)</t>
  </si>
  <si>
    <t>TABLETTE D'ENTRETIEN POUR FOUR RATIONAL (ref.56.00.562) (boîte de 100 ou 150)</t>
  </si>
  <si>
    <t>TABLETTE NETTOYANTE POUR FOUR RATIONAL (ref.56.00.210) (boîte de 100 ou 150)</t>
  </si>
  <si>
    <t>N° Article</t>
  </si>
  <si>
    <t>ALCOOL MENAGER 1L</t>
  </si>
  <si>
    <t>BICARBONATE DE SOUDE 1 KG</t>
  </si>
  <si>
    <t>DEBOUCHEUR A SOUDE 1L</t>
  </si>
  <si>
    <t>DEGRAISSANT PUISSANT MOUSSE FOUR SPRAY 750mL</t>
  </si>
  <si>
    <t>PIEGES A MITES ALIMENTAIRES INODORE AVEC ATTRACTIF SEXUEL X10</t>
  </si>
  <si>
    <t>10. Matériel de nettoyage associé supplémentaire</t>
  </si>
  <si>
    <t>DODEUR LAVAGE-RINCAGE LAVE-VAISSELLE                                                                            (forfait annuel 1 appareil - mise à disposition, installation et maintenance)</t>
  </si>
  <si>
    <t>CENTRALE DE DESINFECTION POUR LE SOL                                                                                  (forfait annuel 1 appareil - mise à disposition, installation et maintenance)</t>
  </si>
  <si>
    <t>PASTILLES LAVE-VAISSELLE MENAGER 3 EN 1 X100</t>
  </si>
  <si>
    <t>Bordereau des prix unitaires</t>
  </si>
  <si>
    <t>Devis quantitatif estimatif              (4 ans, non contractuel)</t>
  </si>
  <si>
    <t>LOT 3 "Produits d'entretien courants et savons" - Accord-cadre 25F036</t>
  </si>
  <si>
    <t>TOTAL DQE en € TTC</t>
  </si>
  <si>
    <t>DOSEUR PLONGE MANUELLE                                                                                                                   (forfait annuel mise à disposition, installation et maintenance)</t>
  </si>
  <si>
    <t>NETTOYANT DESINFECTANT BUREAUTIQUE - AEROSOLS 400ml</t>
  </si>
  <si>
    <t>LESSIVE POUDRE - BARIL DE 2,7KG</t>
  </si>
  <si>
    <t>* répondre par oui ou non et le cas échéant, indiquer l'écolabel</t>
  </si>
  <si>
    <t>ECO LABEL ou équivalent*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</si>
</sst>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sz val="10"/>
      <color theme="1"/>
      <name val="Calibri"/>
      <family val="2"/>
      <scheme val="minor"/>
    </font>
    <font>
      <i/>
      <sz val="10"/>
      <name val="Calibri"/>
      <family val="2"/>
    </font>
    <font>
      <i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4" fontId="11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0" applyFont="1" applyFill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49" fontId="2" fillId="5" borderId="7" xfId="0" applyNumberFormat="1" applyFont="1" applyFill="1" applyBorder="1" applyAlignment="1">
      <alignment horizontal="left" vertical="center"/>
    </xf>
    <xf numFmtId="0" fontId="5" fillId="3" borderId="7" xfId="0" applyFont="1" applyFill="1" applyBorder="1"/>
    <xf numFmtId="0" fontId="0" fillId="5" borderId="0" xfId="0" applyFill="1"/>
    <xf numFmtId="0" fontId="0" fillId="0" borderId="0" xfId="0" applyBorder="1" applyAlignment="1">
      <alignment horizontal="center" vertical="center"/>
    </xf>
    <xf numFmtId="165" fontId="12" fillId="6" borderId="8" xfId="0" applyNumberFormat="1" applyFont="1" applyFill="1" applyBorder="1"/>
    <xf numFmtId="0" fontId="0" fillId="0" borderId="0" xfId="0" applyFill="1"/>
    <xf numFmtId="0" fontId="12" fillId="4" borderId="25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165" fontId="1" fillId="7" borderId="20" xfId="0" applyNumberFormat="1" applyFont="1" applyFill="1" applyBorder="1" applyAlignment="1">
      <alignment horizontal="right" vertical="center"/>
    </xf>
    <xf numFmtId="49" fontId="6" fillId="7" borderId="7" xfId="0" applyNumberFormat="1" applyFont="1" applyFill="1" applyBorder="1" applyAlignment="1">
      <alignment horizontal="center" vertical="center"/>
    </xf>
    <xf numFmtId="165" fontId="3" fillId="7" borderId="21" xfId="0" applyNumberFormat="1" applyFont="1" applyFill="1" applyBorder="1" applyAlignment="1">
      <alignment horizontal="right" vertical="center"/>
    </xf>
    <xf numFmtId="0" fontId="12" fillId="7" borderId="25" xfId="0" applyFont="1" applyFill="1" applyBorder="1" applyAlignment="1">
      <alignment horizontal="center" vertical="center"/>
    </xf>
    <xf numFmtId="165" fontId="12" fillId="7" borderId="8" xfId="0" applyNumberFormat="1" applyFont="1" applyFill="1" applyBorder="1"/>
    <xf numFmtId="0" fontId="7" fillId="7" borderId="7" xfId="0" applyFont="1" applyFill="1" applyBorder="1" applyAlignment="1">
      <alignment horizontal="center"/>
    </xf>
    <xf numFmtId="0" fontId="12" fillId="4" borderId="29" xfId="0" applyFont="1" applyFill="1" applyBorder="1" applyAlignment="1">
      <alignment horizontal="center" vertical="center"/>
    </xf>
    <xf numFmtId="49" fontId="6" fillId="6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2" fillId="3" borderId="7" xfId="0" applyNumberFormat="1" applyFont="1" applyFill="1" applyBorder="1" applyAlignment="1">
      <alignment horizontal="left" vertical="center" wrapText="1"/>
    </xf>
    <xf numFmtId="0" fontId="12" fillId="6" borderId="25" xfId="0" applyFont="1" applyFill="1" applyBorder="1" applyAlignment="1">
      <alignment horizontal="center" vertical="center"/>
    </xf>
    <xf numFmtId="165" fontId="3" fillId="6" borderId="27" xfId="0" applyNumberFormat="1" applyFont="1" applyFill="1" applyBorder="1" applyAlignment="1">
      <alignment horizontal="right" vertical="center"/>
    </xf>
    <xf numFmtId="44" fontId="3" fillId="3" borderId="21" xfId="2" applyFont="1" applyFill="1" applyBorder="1" applyAlignment="1">
      <alignment horizontal="right" vertical="center"/>
    </xf>
    <xf numFmtId="44" fontId="3" fillId="0" borderId="21" xfId="2" applyFont="1" applyFill="1" applyBorder="1" applyAlignment="1">
      <alignment horizontal="right" vertical="center"/>
    </xf>
    <xf numFmtId="44" fontId="12" fillId="4" borderId="8" xfId="2" applyFont="1" applyFill="1" applyBorder="1"/>
    <xf numFmtId="44" fontId="12" fillId="0" borderId="8" xfId="2" applyFont="1" applyFill="1" applyBorder="1"/>
    <xf numFmtId="44" fontId="3" fillId="3" borderId="27" xfId="2" applyFont="1" applyFill="1" applyBorder="1" applyAlignment="1">
      <alignment horizontal="right" vertical="center"/>
    </xf>
    <xf numFmtId="44" fontId="12" fillId="4" borderId="28" xfId="2" applyFont="1" applyFill="1" applyBorder="1"/>
    <xf numFmtId="44" fontId="3" fillId="0" borderId="27" xfId="2" applyFont="1" applyFill="1" applyBorder="1" applyAlignment="1">
      <alignment horizontal="right" vertical="center"/>
    </xf>
    <xf numFmtId="44" fontId="3" fillId="3" borderId="30" xfId="2" applyFont="1" applyFill="1" applyBorder="1" applyAlignment="1">
      <alignment horizontal="right" vertical="center"/>
    </xf>
    <xf numFmtId="165" fontId="12" fillId="0" borderId="8" xfId="2" applyNumberFormat="1" applyFont="1" applyFill="1" applyBorder="1"/>
    <xf numFmtId="165" fontId="12" fillId="4" borderId="8" xfId="2" applyNumberFormat="1" applyFont="1" applyFill="1" applyBorder="1"/>
    <xf numFmtId="165" fontId="12" fillId="4" borderId="11" xfId="2" applyNumberFormat="1" applyFont="1" applyFill="1" applyBorder="1"/>
    <xf numFmtId="0" fontId="0" fillId="7" borderId="23" xfId="0" applyFill="1" applyBorder="1"/>
    <xf numFmtId="0" fontId="0" fillId="7" borderId="14" xfId="0" applyFill="1" applyBorder="1"/>
    <xf numFmtId="0" fontId="10" fillId="0" borderId="0" xfId="0" applyFont="1" applyBorder="1" applyAlignment="1">
      <alignment horizontal="center" vertical="center"/>
    </xf>
    <xf numFmtId="44" fontId="13" fillId="5" borderId="15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7" xfId="1" applyFont="1" applyFill="1" applyBorder="1" applyAlignment="1">
      <alignment vertical="center"/>
    </xf>
    <xf numFmtId="0" fontId="2" fillId="0" borderId="7" xfId="1" applyFont="1" applyFill="1" applyBorder="1" applyAlignment="1">
      <alignment vertical="center"/>
    </xf>
    <xf numFmtId="49" fontId="2" fillId="5" borderId="7" xfId="1" applyNumberFormat="1" applyFont="1" applyFill="1" applyBorder="1" applyAlignment="1">
      <alignment horizontal="left" vertical="center"/>
    </xf>
    <xf numFmtId="49" fontId="2" fillId="3" borderId="7" xfId="1" applyNumberFormat="1" applyFont="1" applyFill="1" applyBorder="1" applyAlignment="1">
      <alignment horizontal="left" vertical="center"/>
    </xf>
    <xf numFmtId="0" fontId="5" fillId="5" borderId="7" xfId="0" applyFont="1" applyFill="1" applyBorder="1"/>
    <xf numFmtId="0" fontId="5" fillId="3" borderId="10" xfId="0" applyFont="1" applyFill="1" applyBorder="1" applyAlignment="1">
      <alignment wrapText="1"/>
    </xf>
    <xf numFmtId="0" fontId="0" fillId="6" borderId="6" xfId="0" applyFill="1" applyBorder="1"/>
    <xf numFmtId="0" fontId="6" fillId="7" borderId="7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/>
    </xf>
    <xf numFmtId="0" fontId="12" fillId="3" borderId="34" xfId="0" applyFont="1" applyFill="1" applyBorder="1" applyAlignment="1">
      <alignment horizontal="center" vertical="center"/>
    </xf>
    <xf numFmtId="49" fontId="2" fillId="3" borderId="7" xfId="0" applyNumberFormat="1" applyFont="1" applyFill="1" applyBorder="1" applyAlignment="1" applyProtection="1">
      <alignment horizontal="left" vertical="center"/>
      <protection locked="0"/>
    </xf>
    <xf numFmtId="44" fontId="3" fillId="3" borderId="7" xfId="2" applyFont="1" applyFill="1" applyBorder="1" applyAlignment="1" applyProtection="1">
      <alignment horizontal="right" vertical="center"/>
      <protection locked="0"/>
    </xf>
    <xf numFmtId="49" fontId="2" fillId="0" borderId="7" xfId="0" applyNumberFormat="1" applyFont="1" applyFill="1" applyBorder="1" applyAlignment="1" applyProtection="1">
      <alignment horizontal="left" vertical="center"/>
      <protection locked="0"/>
    </xf>
    <xf numFmtId="44" fontId="3" fillId="0" borderId="7" xfId="2" applyFont="1" applyFill="1" applyBorder="1" applyAlignment="1" applyProtection="1">
      <alignment horizontal="right" vertical="center"/>
      <protection locked="0"/>
    </xf>
    <xf numFmtId="49" fontId="2" fillId="0" borderId="7" xfId="0" applyNumberFormat="1" applyFont="1" applyBorder="1" applyAlignment="1" applyProtection="1">
      <alignment horizontal="left" vertical="center"/>
      <protection locked="0"/>
    </xf>
    <xf numFmtId="44" fontId="3" fillId="0" borderId="7" xfId="2" applyFont="1" applyBorder="1" applyAlignment="1" applyProtection="1">
      <alignment horizontal="right" vertical="center"/>
      <protection locked="0"/>
    </xf>
    <xf numFmtId="0" fontId="3" fillId="3" borderId="7" xfId="1" applyFont="1" applyFill="1" applyBorder="1" applyAlignment="1" applyProtection="1">
      <alignment vertical="center"/>
      <protection locked="0"/>
    </xf>
    <xf numFmtId="0" fontId="2" fillId="3" borderId="7" xfId="1" applyNumberFormat="1" applyFont="1" applyFill="1" applyBorder="1" applyAlignment="1" applyProtection="1">
      <alignment horizontal="center" vertical="center"/>
      <protection locked="0"/>
    </xf>
    <xf numFmtId="164" fontId="3" fillId="3" borderId="7" xfId="1" applyNumberFormat="1" applyFont="1" applyFill="1" applyBorder="1" applyAlignment="1" applyProtection="1">
      <alignment horizontal="center" vertical="center"/>
      <protection locked="0"/>
    </xf>
    <xf numFmtId="49" fontId="2" fillId="0" borderId="9" xfId="0" applyNumberFormat="1" applyFont="1" applyBorder="1" applyAlignment="1" applyProtection="1">
      <alignment horizontal="left" vertical="center"/>
      <protection locked="0"/>
    </xf>
    <xf numFmtId="44" fontId="3" fillId="0" borderId="9" xfId="2" applyFont="1" applyBorder="1" applyAlignment="1" applyProtection="1">
      <alignment horizontal="right" vertical="center"/>
      <protection locked="0"/>
    </xf>
    <xf numFmtId="49" fontId="2" fillId="3" borderId="9" xfId="0" applyNumberFormat="1" applyFont="1" applyFill="1" applyBorder="1" applyAlignment="1" applyProtection="1">
      <alignment horizontal="left" vertical="center"/>
      <protection locked="0"/>
    </xf>
    <xf numFmtId="44" fontId="3" fillId="3" borderId="9" xfId="2" applyFont="1" applyFill="1" applyBorder="1" applyAlignment="1" applyProtection="1">
      <alignment horizontal="right" vertical="center"/>
      <protection locked="0"/>
    </xf>
    <xf numFmtId="49" fontId="2" fillId="3" borderId="26" xfId="0" applyNumberFormat="1" applyFont="1" applyFill="1" applyBorder="1" applyAlignment="1" applyProtection="1">
      <alignment horizontal="left" vertical="center"/>
      <protection locked="0"/>
    </xf>
    <xf numFmtId="44" fontId="3" fillId="3" borderId="26" xfId="2" applyFont="1" applyFill="1" applyBorder="1" applyAlignment="1" applyProtection="1">
      <alignment horizontal="right" vertical="center"/>
      <protection locked="0"/>
    </xf>
    <xf numFmtId="0" fontId="0" fillId="3" borderId="26" xfId="0" applyFill="1" applyBorder="1" applyProtection="1">
      <protection locked="0"/>
    </xf>
    <xf numFmtId="44" fontId="0" fillId="3" borderId="26" xfId="2" applyFont="1" applyFill="1" applyBorder="1" applyProtection="1">
      <protection locked="0"/>
    </xf>
    <xf numFmtId="49" fontId="2" fillId="6" borderId="7" xfId="0" applyNumberFormat="1" applyFont="1" applyFill="1" applyBorder="1" applyAlignment="1" applyProtection="1">
      <alignment horizontal="left" vertical="center"/>
    </xf>
    <xf numFmtId="165" fontId="3" fillId="6" borderId="7" xfId="0" applyNumberFormat="1" applyFont="1" applyFill="1" applyBorder="1" applyAlignment="1" applyProtection="1">
      <alignment horizontal="right" vertical="center"/>
    </xf>
    <xf numFmtId="49" fontId="2" fillId="7" borderId="7" xfId="0" applyNumberFormat="1" applyFont="1" applyFill="1" applyBorder="1" applyAlignment="1" applyProtection="1">
      <alignment horizontal="left" vertical="center"/>
    </xf>
    <xf numFmtId="165" fontId="3" fillId="7" borderId="7" xfId="0" applyNumberFormat="1" applyFont="1" applyFill="1" applyBorder="1" applyAlignment="1" applyProtection="1">
      <alignment horizontal="right" vertical="center"/>
    </xf>
    <xf numFmtId="0" fontId="1" fillId="7" borderId="5" xfId="0" applyFont="1" applyFill="1" applyBorder="1" applyAlignment="1" applyProtection="1">
      <alignment horizontal="center" vertical="center"/>
    </xf>
    <xf numFmtId="165" fontId="1" fillId="7" borderId="7" xfId="0" applyNumberFormat="1" applyFont="1" applyFill="1" applyBorder="1" applyAlignment="1" applyProtection="1">
      <alignment horizontal="right" vertical="center"/>
    </xf>
    <xf numFmtId="0" fontId="13" fillId="5" borderId="13" xfId="0" applyFont="1" applyFill="1" applyBorder="1" applyAlignment="1">
      <alignment horizontal="center" vertical="center"/>
    </xf>
    <xf numFmtId="0" fontId="13" fillId="5" borderId="1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8" fillId="8" borderId="33" xfId="0" applyFont="1" applyFill="1" applyBorder="1" applyAlignment="1">
      <alignment horizontal="center" vertical="center" wrapText="1"/>
    </xf>
    <xf numFmtId="0" fontId="12" fillId="8" borderId="32" xfId="0" applyFont="1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B4C6E7"/>
      <color rgb="FFD6DCE4"/>
      <color rgb="FFEAF3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6"/>
  <sheetViews>
    <sheetView tabSelected="1" zoomScale="70" zoomScaleNormal="70" workbookViewId="0">
      <selection activeCell="B107" sqref="B107"/>
    </sheetView>
  </sheetViews>
  <sheetFormatPr baseColWidth="10" defaultRowHeight="14.5" x14ac:dyDescent="0.35"/>
  <cols>
    <col min="1" max="1" width="8.26953125" customWidth="1"/>
    <col min="2" max="2" width="65.36328125" customWidth="1"/>
    <col min="3" max="3" width="24.26953125" customWidth="1"/>
    <col min="4" max="4" width="24.81640625" customWidth="1"/>
    <col min="5" max="5" width="17.7265625" customWidth="1"/>
    <col min="6" max="6" width="17.54296875" customWidth="1"/>
    <col min="7" max="7" width="11" bestFit="1" customWidth="1"/>
    <col min="8" max="8" width="11.6328125" bestFit="1" customWidth="1"/>
    <col min="10" max="10" width="26.6328125" customWidth="1"/>
  </cols>
  <sheetData>
    <row r="1" spans="1:11" ht="31.5" customHeight="1" thickBot="1" x14ac:dyDescent="0.6">
      <c r="A1" s="90" t="s">
        <v>107</v>
      </c>
      <c r="B1" s="91"/>
      <c r="C1" s="91"/>
      <c r="D1" s="91"/>
      <c r="E1" s="91"/>
      <c r="F1" s="91"/>
      <c r="G1" s="91"/>
      <c r="H1" s="91"/>
      <c r="I1" s="91"/>
      <c r="J1" s="92"/>
    </row>
    <row r="2" spans="1:11" ht="40" customHeight="1" thickBot="1" x14ac:dyDescent="0.4">
      <c r="A2" s="88" t="s">
        <v>105</v>
      </c>
      <c r="B2" s="88"/>
      <c r="C2" s="88"/>
      <c r="D2" s="88"/>
      <c r="E2" s="88"/>
      <c r="F2" s="88"/>
      <c r="G2" s="88"/>
      <c r="H2" s="89"/>
      <c r="I2" s="93" t="s">
        <v>106</v>
      </c>
      <c r="J2" s="94"/>
    </row>
    <row r="3" spans="1:11" x14ac:dyDescent="0.35">
      <c r="A3" s="86" t="s">
        <v>95</v>
      </c>
      <c r="B3" s="101" t="s">
        <v>0</v>
      </c>
      <c r="C3" s="101" t="s">
        <v>1</v>
      </c>
      <c r="D3" s="101" t="s">
        <v>2</v>
      </c>
      <c r="E3" s="101" t="s">
        <v>3</v>
      </c>
      <c r="F3" s="99" t="s">
        <v>113</v>
      </c>
      <c r="G3" s="44" t="s">
        <v>4</v>
      </c>
      <c r="H3" s="4" t="s">
        <v>4</v>
      </c>
      <c r="I3" s="95" t="s">
        <v>87</v>
      </c>
      <c r="J3" s="97" t="s">
        <v>88</v>
      </c>
    </row>
    <row r="4" spans="1:11" ht="15" thickBot="1" x14ac:dyDescent="0.4">
      <c r="A4" s="87"/>
      <c r="B4" s="102"/>
      <c r="C4" s="102"/>
      <c r="D4" s="102"/>
      <c r="E4" s="102"/>
      <c r="F4" s="100"/>
      <c r="G4" s="2" t="s">
        <v>85</v>
      </c>
      <c r="H4" s="5" t="s">
        <v>86</v>
      </c>
      <c r="I4" s="96"/>
      <c r="J4" s="98"/>
    </row>
    <row r="5" spans="1:11" x14ac:dyDescent="0.35">
      <c r="A5" s="51"/>
      <c r="B5" s="52" t="s">
        <v>49</v>
      </c>
      <c r="C5" s="82"/>
      <c r="D5" s="82"/>
      <c r="E5" s="82"/>
      <c r="F5" s="82"/>
      <c r="G5" s="83"/>
      <c r="H5" s="17"/>
      <c r="I5" s="40"/>
      <c r="J5" s="41"/>
    </row>
    <row r="6" spans="1:11" x14ac:dyDescent="0.35">
      <c r="A6" s="53">
        <v>1</v>
      </c>
      <c r="B6" s="6" t="s">
        <v>61</v>
      </c>
      <c r="C6" s="61"/>
      <c r="D6" s="61"/>
      <c r="E6" s="61"/>
      <c r="F6" s="61"/>
      <c r="G6" s="62">
        <v>0</v>
      </c>
      <c r="H6" s="29">
        <f>G6*1.2</f>
        <v>0</v>
      </c>
      <c r="I6" s="14">
        <v>6000</v>
      </c>
      <c r="J6" s="31">
        <f>H6*I6</f>
        <v>0</v>
      </c>
    </row>
    <row r="7" spans="1:11" x14ac:dyDescent="0.35">
      <c r="A7" s="54">
        <v>2</v>
      </c>
      <c r="B7" s="8" t="s">
        <v>62</v>
      </c>
      <c r="C7" s="63"/>
      <c r="D7" s="63"/>
      <c r="E7" s="63"/>
      <c r="F7" s="63"/>
      <c r="G7" s="64">
        <v>0</v>
      </c>
      <c r="H7" s="30">
        <f t="shared" ref="H7:H72" si="0">G7*1.2</f>
        <v>0</v>
      </c>
      <c r="I7" s="15">
        <v>400</v>
      </c>
      <c r="J7" s="32">
        <f t="shared" ref="J7:J72" si="1">H7*I7</f>
        <v>0</v>
      </c>
    </row>
    <row r="8" spans="1:11" x14ac:dyDescent="0.35">
      <c r="A8" s="53">
        <v>3</v>
      </c>
      <c r="B8" s="6" t="s">
        <v>5</v>
      </c>
      <c r="C8" s="61"/>
      <c r="D8" s="61"/>
      <c r="E8" s="61"/>
      <c r="F8" s="61"/>
      <c r="G8" s="62">
        <v>0</v>
      </c>
      <c r="H8" s="29">
        <f t="shared" si="0"/>
        <v>0</v>
      </c>
      <c r="I8" s="14">
        <v>800</v>
      </c>
      <c r="J8" s="31">
        <f t="shared" si="1"/>
        <v>0</v>
      </c>
    </row>
    <row r="9" spans="1:11" x14ac:dyDescent="0.35">
      <c r="A9" s="51"/>
      <c r="B9" s="18" t="s">
        <v>50</v>
      </c>
      <c r="C9" s="80"/>
      <c r="D9" s="80"/>
      <c r="E9" s="80"/>
      <c r="F9" s="80"/>
      <c r="G9" s="81"/>
      <c r="H9" s="19"/>
      <c r="I9" s="20"/>
      <c r="J9" s="21"/>
    </row>
    <row r="10" spans="1:11" x14ac:dyDescent="0.35">
      <c r="A10" s="55">
        <v>4</v>
      </c>
      <c r="B10" s="8" t="s">
        <v>8</v>
      </c>
      <c r="C10" s="63"/>
      <c r="D10" s="63"/>
      <c r="E10" s="63"/>
      <c r="F10" s="63"/>
      <c r="G10" s="64">
        <v>0</v>
      </c>
      <c r="H10" s="30">
        <f t="shared" si="0"/>
        <v>0</v>
      </c>
      <c r="I10" s="15">
        <v>150</v>
      </c>
      <c r="J10" s="32">
        <f t="shared" si="1"/>
        <v>0</v>
      </c>
    </row>
    <row r="11" spans="1:11" x14ac:dyDescent="0.35">
      <c r="A11" s="56">
        <v>5</v>
      </c>
      <c r="B11" s="6" t="s">
        <v>98</v>
      </c>
      <c r="C11" s="61"/>
      <c r="D11" s="61"/>
      <c r="E11" s="61"/>
      <c r="F11" s="61"/>
      <c r="G11" s="62">
        <v>0</v>
      </c>
      <c r="H11" s="29">
        <f t="shared" si="0"/>
        <v>0</v>
      </c>
      <c r="I11" s="14">
        <v>8</v>
      </c>
      <c r="J11" s="31">
        <f t="shared" si="1"/>
        <v>0</v>
      </c>
    </row>
    <row r="12" spans="1:11" x14ac:dyDescent="0.35">
      <c r="A12" s="55">
        <v>6</v>
      </c>
      <c r="B12" s="8" t="s">
        <v>24</v>
      </c>
      <c r="C12" s="63"/>
      <c r="D12" s="63"/>
      <c r="E12" s="63"/>
      <c r="F12" s="63"/>
      <c r="G12" s="64">
        <v>0</v>
      </c>
      <c r="H12" s="30">
        <f t="shared" si="0"/>
        <v>0</v>
      </c>
      <c r="I12" s="15">
        <v>140</v>
      </c>
      <c r="J12" s="32">
        <f t="shared" si="1"/>
        <v>0</v>
      </c>
      <c r="K12" s="13"/>
    </row>
    <row r="13" spans="1:11" x14ac:dyDescent="0.35">
      <c r="A13" s="56">
        <v>7</v>
      </c>
      <c r="B13" s="6" t="s">
        <v>10</v>
      </c>
      <c r="C13" s="61"/>
      <c r="D13" s="61"/>
      <c r="E13" s="61"/>
      <c r="F13" s="61"/>
      <c r="G13" s="62">
        <v>0</v>
      </c>
      <c r="H13" s="29">
        <f t="shared" si="0"/>
        <v>0</v>
      </c>
      <c r="I13" s="14">
        <v>150</v>
      </c>
      <c r="J13" s="31">
        <f t="shared" si="1"/>
        <v>0</v>
      </c>
    </row>
    <row r="14" spans="1:11" x14ac:dyDescent="0.35">
      <c r="A14" s="55">
        <v>8</v>
      </c>
      <c r="B14" s="8" t="s">
        <v>9</v>
      </c>
      <c r="C14" s="63"/>
      <c r="D14" s="63"/>
      <c r="E14" s="63"/>
      <c r="F14" s="63"/>
      <c r="G14" s="64">
        <v>0</v>
      </c>
      <c r="H14" s="30">
        <f t="shared" si="0"/>
        <v>0</v>
      </c>
      <c r="I14" s="15">
        <v>80</v>
      </c>
      <c r="J14" s="32">
        <f t="shared" si="1"/>
        <v>0</v>
      </c>
    </row>
    <row r="15" spans="1:11" x14ac:dyDescent="0.35">
      <c r="A15" s="56">
        <v>9</v>
      </c>
      <c r="B15" s="57" t="s">
        <v>6</v>
      </c>
      <c r="C15" s="61"/>
      <c r="D15" s="61"/>
      <c r="E15" s="61"/>
      <c r="F15" s="61"/>
      <c r="G15" s="62">
        <v>0</v>
      </c>
      <c r="H15" s="29">
        <f t="shared" si="0"/>
        <v>0</v>
      </c>
      <c r="I15" s="14">
        <v>160</v>
      </c>
      <c r="J15" s="31">
        <f t="shared" si="1"/>
        <v>0</v>
      </c>
    </row>
    <row r="16" spans="1:11" x14ac:dyDescent="0.35">
      <c r="A16" s="55">
        <v>10</v>
      </c>
      <c r="B16" s="8" t="s">
        <v>63</v>
      </c>
      <c r="C16" s="63"/>
      <c r="D16" s="63"/>
      <c r="E16" s="63"/>
      <c r="F16" s="63"/>
      <c r="G16" s="64">
        <v>0</v>
      </c>
      <c r="H16" s="30">
        <f t="shared" si="0"/>
        <v>0</v>
      </c>
      <c r="I16" s="15">
        <v>8</v>
      </c>
      <c r="J16" s="32">
        <f t="shared" si="1"/>
        <v>0</v>
      </c>
    </row>
    <row r="17" spans="1:10" x14ac:dyDescent="0.35">
      <c r="A17" s="56">
        <v>11</v>
      </c>
      <c r="B17" s="6" t="s">
        <v>64</v>
      </c>
      <c r="C17" s="61"/>
      <c r="D17" s="61"/>
      <c r="E17" s="61"/>
      <c r="F17" s="61"/>
      <c r="G17" s="62">
        <v>0</v>
      </c>
      <c r="H17" s="29">
        <f t="shared" si="0"/>
        <v>0</v>
      </c>
      <c r="I17" s="14">
        <v>120</v>
      </c>
      <c r="J17" s="31">
        <f t="shared" si="1"/>
        <v>0</v>
      </c>
    </row>
    <row r="18" spans="1:10" x14ac:dyDescent="0.35">
      <c r="A18" s="55">
        <v>12</v>
      </c>
      <c r="B18" s="8" t="s">
        <v>7</v>
      </c>
      <c r="C18" s="63"/>
      <c r="D18" s="63"/>
      <c r="E18" s="63"/>
      <c r="F18" s="63"/>
      <c r="G18" s="64">
        <v>0</v>
      </c>
      <c r="H18" s="30">
        <f t="shared" si="0"/>
        <v>0</v>
      </c>
      <c r="I18" s="15">
        <v>24</v>
      </c>
      <c r="J18" s="32">
        <f t="shared" si="1"/>
        <v>0</v>
      </c>
    </row>
    <row r="19" spans="1:10" x14ac:dyDescent="0.35">
      <c r="A19" s="56">
        <v>13</v>
      </c>
      <c r="B19" s="6" t="s">
        <v>11</v>
      </c>
      <c r="C19" s="61"/>
      <c r="D19" s="61"/>
      <c r="E19" s="61"/>
      <c r="F19" s="61"/>
      <c r="G19" s="62">
        <v>0</v>
      </c>
      <c r="H19" s="29">
        <f t="shared" si="0"/>
        <v>0</v>
      </c>
      <c r="I19" s="14">
        <v>240</v>
      </c>
      <c r="J19" s="31">
        <f t="shared" si="1"/>
        <v>0</v>
      </c>
    </row>
    <row r="20" spans="1:10" x14ac:dyDescent="0.35">
      <c r="A20" s="55">
        <v>14</v>
      </c>
      <c r="B20" s="8" t="s">
        <v>23</v>
      </c>
      <c r="C20" s="63"/>
      <c r="D20" s="63"/>
      <c r="E20" s="63"/>
      <c r="F20" s="63"/>
      <c r="G20" s="64">
        <v>0</v>
      </c>
      <c r="H20" s="30">
        <f t="shared" si="0"/>
        <v>0</v>
      </c>
      <c r="I20" s="15">
        <v>50</v>
      </c>
      <c r="J20" s="32">
        <f t="shared" si="1"/>
        <v>0</v>
      </c>
    </row>
    <row r="21" spans="1:10" x14ac:dyDescent="0.35">
      <c r="A21" s="56">
        <v>15</v>
      </c>
      <c r="B21" s="6" t="s">
        <v>58</v>
      </c>
      <c r="C21" s="61"/>
      <c r="D21" s="61"/>
      <c r="E21" s="61"/>
      <c r="F21" s="61"/>
      <c r="G21" s="62">
        <v>0</v>
      </c>
      <c r="H21" s="29">
        <f t="shared" si="0"/>
        <v>0</v>
      </c>
      <c r="I21" s="14">
        <v>15</v>
      </c>
      <c r="J21" s="31">
        <f t="shared" si="1"/>
        <v>0</v>
      </c>
    </row>
    <row r="22" spans="1:10" x14ac:dyDescent="0.35">
      <c r="A22" s="55">
        <v>16</v>
      </c>
      <c r="B22" s="8" t="s">
        <v>57</v>
      </c>
      <c r="C22" s="63"/>
      <c r="D22" s="63"/>
      <c r="E22" s="63"/>
      <c r="F22" s="63"/>
      <c r="G22" s="64">
        <v>0</v>
      </c>
      <c r="H22" s="30">
        <f t="shared" si="0"/>
        <v>0</v>
      </c>
      <c r="I22" s="15">
        <v>15</v>
      </c>
      <c r="J22" s="32">
        <f t="shared" si="1"/>
        <v>0</v>
      </c>
    </row>
    <row r="23" spans="1:10" x14ac:dyDescent="0.35">
      <c r="A23" s="51"/>
      <c r="B23" s="22" t="s">
        <v>51</v>
      </c>
      <c r="C23" s="80"/>
      <c r="D23" s="80"/>
      <c r="E23" s="80"/>
      <c r="F23" s="80"/>
      <c r="G23" s="81"/>
      <c r="H23" s="19"/>
      <c r="I23" s="20"/>
      <c r="J23" s="21"/>
    </row>
    <row r="24" spans="1:10" x14ac:dyDescent="0.35">
      <c r="A24" s="56">
        <v>17</v>
      </c>
      <c r="B24" s="6" t="s">
        <v>43</v>
      </c>
      <c r="C24" s="61"/>
      <c r="D24" s="61"/>
      <c r="E24" s="61"/>
      <c r="F24" s="61"/>
      <c r="G24" s="62">
        <v>0</v>
      </c>
      <c r="H24" s="29">
        <f t="shared" si="0"/>
        <v>0</v>
      </c>
      <c r="I24" s="14">
        <v>8</v>
      </c>
      <c r="J24" s="31">
        <f t="shared" si="1"/>
        <v>0</v>
      </c>
    </row>
    <row r="25" spans="1:10" x14ac:dyDescent="0.35">
      <c r="A25" s="58">
        <v>18</v>
      </c>
      <c r="B25" s="7" t="s">
        <v>96</v>
      </c>
      <c r="C25" s="63"/>
      <c r="D25" s="63"/>
      <c r="E25" s="63"/>
      <c r="F25" s="63"/>
      <c r="G25" s="64">
        <v>0</v>
      </c>
      <c r="H25" s="30">
        <f t="shared" si="0"/>
        <v>0</v>
      </c>
      <c r="I25" s="15">
        <v>40</v>
      </c>
      <c r="J25" s="32">
        <f t="shared" si="1"/>
        <v>0</v>
      </c>
    </row>
    <row r="26" spans="1:10" x14ac:dyDescent="0.35">
      <c r="A26" s="56">
        <v>19</v>
      </c>
      <c r="B26" s="45" t="s">
        <v>47</v>
      </c>
      <c r="C26" s="61"/>
      <c r="D26" s="61"/>
      <c r="E26" s="61"/>
      <c r="F26" s="61"/>
      <c r="G26" s="62">
        <v>0</v>
      </c>
      <c r="H26" s="29">
        <f t="shared" si="0"/>
        <v>0</v>
      </c>
      <c r="I26" s="14">
        <v>50</v>
      </c>
      <c r="J26" s="31">
        <f t="shared" si="1"/>
        <v>0</v>
      </c>
    </row>
    <row r="27" spans="1:10" x14ac:dyDescent="0.35">
      <c r="A27" s="58">
        <v>20</v>
      </c>
      <c r="B27" s="46" t="s">
        <v>97</v>
      </c>
      <c r="C27" s="63"/>
      <c r="D27" s="63"/>
      <c r="E27" s="63"/>
      <c r="F27" s="63"/>
      <c r="G27" s="64">
        <v>0</v>
      </c>
      <c r="H27" s="29">
        <f t="shared" si="0"/>
        <v>0</v>
      </c>
      <c r="I27" s="15">
        <v>20</v>
      </c>
      <c r="J27" s="32">
        <f t="shared" si="1"/>
        <v>0</v>
      </c>
    </row>
    <row r="28" spans="1:10" x14ac:dyDescent="0.35">
      <c r="A28" s="56">
        <v>21</v>
      </c>
      <c r="B28" s="6" t="s">
        <v>65</v>
      </c>
      <c r="C28" s="61"/>
      <c r="D28" s="61"/>
      <c r="E28" s="61"/>
      <c r="F28" s="61"/>
      <c r="G28" s="62">
        <v>0</v>
      </c>
      <c r="H28" s="29">
        <f t="shared" si="0"/>
        <v>0</v>
      </c>
      <c r="I28" s="14">
        <v>250</v>
      </c>
      <c r="J28" s="31">
        <f t="shared" si="1"/>
        <v>0</v>
      </c>
    </row>
    <row r="29" spans="1:10" x14ac:dyDescent="0.35">
      <c r="A29" s="58">
        <v>22</v>
      </c>
      <c r="B29" s="7" t="s">
        <v>89</v>
      </c>
      <c r="C29" s="63"/>
      <c r="D29" s="63"/>
      <c r="E29" s="63"/>
      <c r="F29" s="63"/>
      <c r="G29" s="64">
        <v>0</v>
      </c>
      <c r="H29" s="30">
        <f t="shared" si="0"/>
        <v>0</v>
      </c>
      <c r="I29" s="15">
        <v>16</v>
      </c>
      <c r="J29" s="32">
        <f t="shared" si="1"/>
        <v>0</v>
      </c>
    </row>
    <row r="30" spans="1:10" x14ac:dyDescent="0.35">
      <c r="A30" s="56">
        <v>23</v>
      </c>
      <c r="B30" s="6" t="s">
        <v>66</v>
      </c>
      <c r="C30" s="61"/>
      <c r="D30" s="61"/>
      <c r="E30" s="61"/>
      <c r="F30" s="61"/>
      <c r="G30" s="62">
        <v>0</v>
      </c>
      <c r="H30" s="29">
        <f t="shared" si="0"/>
        <v>0</v>
      </c>
      <c r="I30" s="14">
        <v>240</v>
      </c>
      <c r="J30" s="31">
        <f t="shared" si="1"/>
        <v>0</v>
      </c>
    </row>
    <row r="31" spans="1:10" x14ac:dyDescent="0.35">
      <c r="A31" s="58">
        <v>24</v>
      </c>
      <c r="B31" s="7" t="s">
        <v>67</v>
      </c>
      <c r="C31" s="63"/>
      <c r="D31" s="63"/>
      <c r="E31" s="63"/>
      <c r="F31" s="63"/>
      <c r="G31" s="64">
        <v>0</v>
      </c>
      <c r="H31" s="30">
        <f t="shared" si="0"/>
        <v>0</v>
      </c>
      <c r="I31" s="15">
        <v>24</v>
      </c>
      <c r="J31" s="32">
        <f t="shared" si="1"/>
        <v>0</v>
      </c>
    </row>
    <row r="32" spans="1:10" x14ac:dyDescent="0.35">
      <c r="A32" s="56">
        <v>25</v>
      </c>
      <c r="B32" s="6" t="s">
        <v>46</v>
      </c>
      <c r="C32" s="61"/>
      <c r="D32" s="61"/>
      <c r="E32" s="61"/>
      <c r="F32" s="61"/>
      <c r="G32" s="62">
        <v>0</v>
      </c>
      <c r="H32" s="29">
        <f t="shared" si="0"/>
        <v>0</v>
      </c>
      <c r="I32" s="14">
        <v>8</v>
      </c>
      <c r="J32" s="31">
        <f t="shared" si="1"/>
        <v>0</v>
      </c>
    </row>
    <row r="33" spans="1:10" x14ac:dyDescent="0.35">
      <c r="A33" s="58">
        <v>26</v>
      </c>
      <c r="B33" s="7" t="s">
        <v>45</v>
      </c>
      <c r="C33" s="63"/>
      <c r="D33" s="63"/>
      <c r="E33" s="63"/>
      <c r="F33" s="63"/>
      <c r="G33" s="64">
        <v>0</v>
      </c>
      <c r="H33" s="30">
        <f t="shared" si="0"/>
        <v>0</v>
      </c>
      <c r="I33" s="15">
        <v>8</v>
      </c>
      <c r="J33" s="32">
        <f t="shared" si="1"/>
        <v>0</v>
      </c>
    </row>
    <row r="34" spans="1:10" x14ac:dyDescent="0.35">
      <c r="A34" s="56">
        <v>27</v>
      </c>
      <c r="B34" s="6" t="s">
        <v>110</v>
      </c>
      <c r="C34" s="61"/>
      <c r="D34" s="61"/>
      <c r="E34" s="61"/>
      <c r="F34" s="61"/>
      <c r="G34" s="62">
        <v>0</v>
      </c>
      <c r="H34" s="29">
        <f t="shared" si="0"/>
        <v>0</v>
      </c>
      <c r="I34" s="14">
        <v>100</v>
      </c>
      <c r="J34" s="31">
        <f t="shared" si="1"/>
        <v>0</v>
      </c>
    </row>
    <row r="35" spans="1:10" x14ac:dyDescent="0.35">
      <c r="A35" s="58">
        <v>28</v>
      </c>
      <c r="B35" s="7" t="s">
        <v>68</v>
      </c>
      <c r="C35" s="63"/>
      <c r="D35" s="63"/>
      <c r="E35" s="63"/>
      <c r="F35" s="63"/>
      <c r="G35" s="64">
        <v>0</v>
      </c>
      <c r="H35" s="30">
        <f t="shared" si="0"/>
        <v>0</v>
      </c>
      <c r="I35" s="15">
        <v>50</v>
      </c>
      <c r="J35" s="32">
        <f t="shared" si="1"/>
        <v>0</v>
      </c>
    </row>
    <row r="36" spans="1:10" x14ac:dyDescent="0.35">
      <c r="A36" s="56">
        <v>29</v>
      </c>
      <c r="B36" s="6" t="s">
        <v>22</v>
      </c>
      <c r="C36" s="61"/>
      <c r="D36" s="61"/>
      <c r="E36" s="61"/>
      <c r="F36" s="61"/>
      <c r="G36" s="62">
        <v>0</v>
      </c>
      <c r="H36" s="29">
        <f t="shared" si="0"/>
        <v>0</v>
      </c>
      <c r="I36" s="14">
        <v>10</v>
      </c>
      <c r="J36" s="31">
        <f t="shared" si="1"/>
        <v>0</v>
      </c>
    </row>
    <row r="37" spans="1:10" x14ac:dyDescent="0.35">
      <c r="A37" s="58">
        <v>30</v>
      </c>
      <c r="B37" s="7" t="s">
        <v>69</v>
      </c>
      <c r="C37" s="63"/>
      <c r="D37" s="63"/>
      <c r="E37" s="63"/>
      <c r="F37" s="63"/>
      <c r="G37" s="64">
        <v>0</v>
      </c>
      <c r="H37" s="30">
        <f t="shared" si="0"/>
        <v>0</v>
      </c>
      <c r="I37" s="15">
        <v>8</v>
      </c>
      <c r="J37" s="32">
        <f t="shared" si="1"/>
        <v>0</v>
      </c>
    </row>
    <row r="38" spans="1:10" x14ac:dyDescent="0.35">
      <c r="A38" s="56">
        <v>31</v>
      </c>
      <c r="B38" s="6" t="s">
        <v>14</v>
      </c>
      <c r="C38" s="61"/>
      <c r="D38" s="61"/>
      <c r="E38" s="61"/>
      <c r="F38" s="61"/>
      <c r="G38" s="62">
        <v>0</v>
      </c>
      <c r="H38" s="29">
        <f t="shared" si="0"/>
        <v>0</v>
      </c>
      <c r="I38" s="14">
        <v>20</v>
      </c>
      <c r="J38" s="31">
        <f t="shared" si="1"/>
        <v>0</v>
      </c>
    </row>
    <row r="39" spans="1:10" x14ac:dyDescent="0.35">
      <c r="A39" s="58">
        <v>32</v>
      </c>
      <c r="B39" s="7" t="s">
        <v>70</v>
      </c>
      <c r="C39" s="63"/>
      <c r="D39" s="63"/>
      <c r="E39" s="63"/>
      <c r="F39" s="63"/>
      <c r="G39" s="64">
        <v>0</v>
      </c>
      <c r="H39" s="30">
        <f t="shared" si="0"/>
        <v>0</v>
      </c>
      <c r="I39" s="15">
        <v>120</v>
      </c>
      <c r="J39" s="32">
        <f t="shared" si="1"/>
        <v>0</v>
      </c>
    </row>
    <row r="40" spans="1:10" x14ac:dyDescent="0.35">
      <c r="A40" s="56">
        <v>33</v>
      </c>
      <c r="B40" s="6" t="s">
        <v>15</v>
      </c>
      <c r="C40" s="61"/>
      <c r="D40" s="61"/>
      <c r="E40" s="61"/>
      <c r="F40" s="61"/>
      <c r="G40" s="62">
        <v>0</v>
      </c>
      <c r="H40" s="29">
        <f t="shared" si="0"/>
        <v>0</v>
      </c>
      <c r="I40" s="14">
        <v>450</v>
      </c>
      <c r="J40" s="31">
        <f t="shared" si="1"/>
        <v>0</v>
      </c>
    </row>
    <row r="41" spans="1:10" x14ac:dyDescent="0.35">
      <c r="A41" s="58">
        <v>34</v>
      </c>
      <c r="B41" s="7" t="s">
        <v>44</v>
      </c>
      <c r="C41" s="63"/>
      <c r="D41" s="63"/>
      <c r="E41" s="63"/>
      <c r="F41" s="63"/>
      <c r="G41" s="64">
        <v>0</v>
      </c>
      <c r="H41" s="30">
        <f t="shared" si="0"/>
        <v>0</v>
      </c>
      <c r="I41" s="15">
        <v>5</v>
      </c>
      <c r="J41" s="32">
        <f t="shared" si="1"/>
        <v>0</v>
      </c>
    </row>
    <row r="42" spans="1:10" s="10" customFormat="1" x14ac:dyDescent="0.35">
      <c r="A42" s="56">
        <v>35</v>
      </c>
      <c r="B42" s="6" t="s">
        <v>13</v>
      </c>
      <c r="C42" s="61"/>
      <c r="D42" s="61"/>
      <c r="E42" s="61"/>
      <c r="F42" s="61"/>
      <c r="G42" s="62">
        <v>0</v>
      </c>
      <c r="H42" s="29">
        <f t="shared" si="0"/>
        <v>0</v>
      </c>
      <c r="I42" s="14">
        <v>1500</v>
      </c>
      <c r="J42" s="31">
        <f t="shared" si="1"/>
        <v>0</v>
      </c>
    </row>
    <row r="43" spans="1:10" x14ac:dyDescent="0.35">
      <c r="A43" s="59"/>
      <c r="B43" s="18" t="s">
        <v>52</v>
      </c>
      <c r="C43" s="80"/>
      <c r="D43" s="80"/>
      <c r="E43" s="80"/>
      <c r="F43" s="80"/>
      <c r="G43" s="81"/>
      <c r="H43" s="19"/>
      <c r="I43" s="20"/>
      <c r="J43" s="21"/>
    </row>
    <row r="44" spans="1:10" x14ac:dyDescent="0.35">
      <c r="A44" s="58">
        <v>36</v>
      </c>
      <c r="B44" s="8" t="s">
        <v>12</v>
      </c>
      <c r="C44" s="65"/>
      <c r="D44" s="65"/>
      <c r="E44" s="65"/>
      <c r="F44" s="65"/>
      <c r="G44" s="66">
        <v>0</v>
      </c>
      <c r="H44" s="30">
        <f t="shared" si="0"/>
        <v>0</v>
      </c>
      <c r="I44" s="15">
        <v>10</v>
      </c>
      <c r="J44" s="32">
        <f t="shared" si="1"/>
        <v>0</v>
      </c>
    </row>
    <row r="45" spans="1:10" x14ac:dyDescent="0.35">
      <c r="A45" s="56">
        <v>37</v>
      </c>
      <c r="B45" s="6" t="s">
        <v>71</v>
      </c>
      <c r="C45" s="61"/>
      <c r="D45" s="61"/>
      <c r="E45" s="61"/>
      <c r="F45" s="61"/>
      <c r="G45" s="62">
        <v>0</v>
      </c>
      <c r="H45" s="29">
        <f t="shared" si="0"/>
        <v>0</v>
      </c>
      <c r="I45" s="14">
        <v>40</v>
      </c>
      <c r="J45" s="31">
        <f t="shared" si="1"/>
        <v>0</v>
      </c>
    </row>
    <row r="46" spans="1:10" x14ac:dyDescent="0.35">
      <c r="A46" s="59"/>
      <c r="B46" s="22" t="s">
        <v>90</v>
      </c>
      <c r="C46" s="80"/>
      <c r="D46" s="80"/>
      <c r="E46" s="80"/>
      <c r="F46" s="80"/>
      <c r="G46" s="81"/>
      <c r="H46" s="19"/>
      <c r="I46" s="20"/>
      <c r="J46" s="21"/>
    </row>
    <row r="47" spans="1:10" x14ac:dyDescent="0.35">
      <c r="A47" s="58">
        <v>38</v>
      </c>
      <c r="B47" s="8" t="s">
        <v>28</v>
      </c>
      <c r="C47" s="65"/>
      <c r="D47" s="65"/>
      <c r="E47" s="65"/>
      <c r="F47" s="65"/>
      <c r="G47" s="66">
        <v>0</v>
      </c>
      <c r="H47" s="30">
        <f t="shared" si="0"/>
        <v>0</v>
      </c>
      <c r="I47" s="15">
        <v>40</v>
      </c>
      <c r="J47" s="32">
        <f t="shared" si="1"/>
        <v>0</v>
      </c>
    </row>
    <row r="48" spans="1:10" x14ac:dyDescent="0.35">
      <c r="A48" s="56">
        <v>39</v>
      </c>
      <c r="B48" s="6" t="s">
        <v>27</v>
      </c>
      <c r="C48" s="61"/>
      <c r="D48" s="61"/>
      <c r="E48" s="61"/>
      <c r="F48" s="61"/>
      <c r="G48" s="62">
        <v>0</v>
      </c>
      <c r="H48" s="29">
        <f t="shared" si="0"/>
        <v>0</v>
      </c>
      <c r="I48" s="14">
        <v>30</v>
      </c>
      <c r="J48" s="31">
        <f t="shared" si="1"/>
        <v>0</v>
      </c>
    </row>
    <row r="49" spans="1:10" x14ac:dyDescent="0.35">
      <c r="A49" s="58">
        <v>40</v>
      </c>
      <c r="B49" s="8" t="s">
        <v>25</v>
      </c>
      <c r="C49" s="65"/>
      <c r="D49" s="65"/>
      <c r="E49" s="65"/>
      <c r="F49" s="65"/>
      <c r="G49" s="66">
        <v>0</v>
      </c>
      <c r="H49" s="30">
        <f t="shared" si="0"/>
        <v>0</v>
      </c>
      <c r="I49" s="15">
        <v>30</v>
      </c>
      <c r="J49" s="32">
        <f t="shared" si="1"/>
        <v>0</v>
      </c>
    </row>
    <row r="50" spans="1:10" x14ac:dyDescent="0.35">
      <c r="A50" s="56">
        <v>41</v>
      </c>
      <c r="B50" s="6" t="s">
        <v>26</v>
      </c>
      <c r="C50" s="61"/>
      <c r="D50" s="61"/>
      <c r="E50" s="61"/>
      <c r="F50" s="61"/>
      <c r="G50" s="62">
        <v>0</v>
      </c>
      <c r="H50" s="29">
        <f t="shared" si="0"/>
        <v>0</v>
      </c>
      <c r="I50" s="14">
        <v>300</v>
      </c>
      <c r="J50" s="31">
        <f t="shared" si="1"/>
        <v>0</v>
      </c>
    </row>
    <row r="51" spans="1:10" x14ac:dyDescent="0.35">
      <c r="A51" s="58">
        <v>42</v>
      </c>
      <c r="B51" s="8" t="s">
        <v>16</v>
      </c>
      <c r="C51" s="65"/>
      <c r="D51" s="65"/>
      <c r="E51" s="65"/>
      <c r="F51" s="65"/>
      <c r="G51" s="66">
        <v>0</v>
      </c>
      <c r="H51" s="30">
        <f t="shared" si="0"/>
        <v>0</v>
      </c>
      <c r="I51" s="15">
        <v>8</v>
      </c>
      <c r="J51" s="32">
        <f t="shared" si="1"/>
        <v>0</v>
      </c>
    </row>
    <row r="52" spans="1:10" x14ac:dyDescent="0.35">
      <c r="A52" s="56">
        <v>43</v>
      </c>
      <c r="B52" s="6" t="s">
        <v>17</v>
      </c>
      <c r="C52" s="61"/>
      <c r="D52" s="61"/>
      <c r="E52" s="61"/>
      <c r="F52" s="61"/>
      <c r="G52" s="62">
        <v>0</v>
      </c>
      <c r="H52" s="29">
        <f t="shared" si="0"/>
        <v>0</v>
      </c>
      <c r="I52" s="14">
        <v>40</v>
      </c>
      <c r="J52" s="31">
        <f t="shared" si="1"/>
        <v>0</v>
      </c>
    </row>
    <row r="53" spans="1:10" x14ac:dyDescent="0.35">
      <c r="A53" s="59"/>
      <c r="B53" s="18" t="s">
        <v>53</v>
      </c>
      <c r="C53" s="80"/>
      <c r="D53" s="80"/>
      <c r="E53" s="80"/>
      <c r="F53" s="80"/>
      <c r="G53" s="81"/>
      <c r="H53" s="19"/>
      <c r="I53" s="20"/>
      <c r="J53" s="21"/>
    </row>
    <row r="54" spans="1:10" x14ac:dyDescent="0.35">
      <c r="A54" s="58">
        <v>44</v>
      </c>
      <c r="B54" s="8" t="s">
        <v>31</v>
      </c>
      <c r="C54" s="65"/>
      <c r="D54" s="65"/>
      <c r="E54" s="65"/>
      <c r="F54" s="65"/>
      <c r="G54" s="66">
        <v>0</v>
      </c>
      <c r="H54" s="30">
        <f t="shared" si="0"/>
        <v>0</v>
      </c>
      <c r="I54" s="15">
        <v>48</v>
      </c>
      <c r="J54" s="32">
        <f t="shared" si="1"/>
        <v>0</v>
      </c>
    </row>
    <row r="55" spans="1:10" x14ac:dyDescent="0.35">
      <c r="A55" s="56">
        <v>45</v>
      </c>
      <c r="B55" s="6" t="s">
        <v>29</v>
      </c>
      <c r="C55" s="61"/>
      <c r="D55" s="61"/>
      <c r="E55" s="61"/>
      <c r="F55" s="61"/>
      <c r="G55" s="62">
        <v>0</v>
      </c>
      <c r="H55" s="29">
        <f t="shared" si="0"/>
        <v>0</v>
      </c>
      <c r="I55" s="14">
        <v>48</v>
      </c>
      <c r="J55" s="31">
        <f t="shared" si="1"/>
        <v>0</v>
      </c>
    </row>
    <row r="56" spans="1:10" x14ac:dyDescent="0.35">
      <c r="A56" s="58">
        <v>46</v>
      </c>
      <c r="B56" s="8" t="s">
        <v>30</v>
      </c>
      <c r="C56" s="65"/>
      <c r="D56" s="65"/>
      <c r="E56" s="65"/>
      <c r="F56" s="65"/>
      <c r="G56" s="66">
        <v>0</v>
      </c>
      <c r="H56" s="30">
        <f t="shared" si="0"/>
        <v>0</v>
      </c>
      <c r="I56" s="15">
        <v>48</v>
      </c>
      <c r="J56" s="32">
        <f t="shared" si="1"/>
        <v>0</v>
      </c>
    </row>
    <row r="57" spans="1:10" x14ac:dyDescent="0.35">
      <c r="A57" s="56">
        <v>47</v>
      </c>
      <c r="B57" s="6" t="s">
        <v>100</v>
      </c>
      <c r="C57" s="61"/>
      <c r="D57" s="61"/>
      <c r="E57" s="61"/>
      <c r="F57" s="61"/>
      <c r="G57" s="62">
        <v>0</v>
      </c>
      <c r="H57" s="30">
        <f t="shared" si="0"/>
        <v>0</v>
      </c>
      <c r="I57" s="14">
        <v>20</v>
      </c>
      <c r="J57" s="31">
        <f t="shared" si="1"/>
        <v>0</v>
      </c>
    </row>
    <row r="58" spans="1:10" x14ac:dyDescent="0.35">
      <c r="A58" s="58">
        <v>48</v>
      </c>
      <c r="B58" s="7" t="s">
        <v>32</v>
      </c>
      <c r="C58" s="63"/>
      <c r="D58" s="63"/>
      <c r="E58" s="63"/>
      <c r="F58" s="63"/>
      <c r="G58" s="64">
        <v>0</v>
      </c>
      <c r="H58" s="30">
        <f t="shared" si="0"/>
        <v>0</v>
      </c>
      <c r="I58" s="15">
        <v>50</v>
      </c>
      <c r="J58" s="32">
        <f t="shared" si="1"/>
        <v>0</v>
      </c>
    </row>
    <row r="59" spans="1:10" x14ac:dyDescent="0.35">
      <c r="A59" s="59"/>
      <c r="B59" s="18" t="s">
        <v>54</v>
      </c>
      <c r="C59" s="80"/>
      <c r="D59" s="80"/>
      <c r="E59" s="80"/>
      <c r="F59" s="80"/>
      <c r="G59" s="81"/>
      <c r="H59" s="19"/>
      <c r="I59" s="20"/>
      <c r="J59" s="21"/>
    </row>
    <row r="60" spans="1:10" x14ac:dyDescent="0.35">
      <c r="A60" s="58">
        <v>49</v>
      </c>
      <c r="B60" s="8" t="s">
        <v>33</v>
      </c>
      <c r="C60" s="65"/>
      <c r="D60" s="65"/>
      <c r="E60" s="65"/>
      <c r="F60" s="65"/>
      <c r="G60" s="66">
        <v>0</v>
      </c>
      <c r="H60" s="30">
        <f t="shared" si="0"/>
        <v>0</v>
      </c>
      <c r="I60" s="15">
        <v>70</v>
      </c>
      <c r="J60" s="32">
        <f t="shared" si="1"/>
        <v>0</v>
      </c>
    </row>
    <row r="61" spans="1:10" x14ac:dyDescent="0.35">
      <c r="A61" s="56">
        <v>50</v>
      </c>
      <c r="B61" s="6" t="s">
        <v>72</v>
      </c>
      <c r="C61" s="61"/>
      <c r="D61" s="61"/>
      <c r="E61" s="61"/>
      <c r="F61" s="61"/>
      <c r="G61" s="62">
        <v>0</v>
      </c>
      <c r="H61" s="29">
        <f t="shared" si="0"/>
        <v>0</v>
      </c>
      <c r="I61" s="14">
        <v>70</v>
      </c>
      <c r="J61" s="31">
        <f t="shared" si="1"/>
        <v>0</v>
      </c>
    </row>
    <row r="62" spans="1:10" x14ac:dyDescent="0.35">
      <c r="A62" s="58">
        <v>51</v>
      </c>
      <c r="B62" s="8" t="s">
        <v>35</v>
      </c>
      <c r="C62" s="65"/>
      <c r="D62" s="65"/>
      <c r="E62" s="65"/>
      <c r="F62" s="65"/>
      <c r="G62" s="66">
        <v>0</v>
      </c>
      <c r="H62" s="30">
        <f t="shared" si="0"/>
        <v>0</v>
      </c>
      <c r="I62" s="15">
        <v>45</v>
      </c>
      <c r="J62" s="32">
        <f t="shared" si="1"/>
        <v>0</v>
      </c>
    </row>
    <row r="63" spans="1:10" x14ac:dyDescent="0.35">
      <c r="A63" s="56">
        <v>52</v>
      </c>
      <c r="B63" s="6" t="s">
        <v>18</v>
      </c>
      <c r="C63" s="61"/>
      <c r="D63" s="61"/>
      <c r="E63" s="61"/>
      <c r="F63" s="61"/>
      <c r="G63" s="62">
        <v>0</v>
      </c>
      <c r="H63" s="29">
        <f t="shared" si="0"/>
        <v>0</v>
      </c>
      <c r="I63" s="14">
        <v>8</v>
      </c>
      <c r="J63" s="31">
        <f t="shared" si="1"/>
        <v>0</v>
      </c>
    </row>
    <row r="64" spans="1:10" x14ac:dyDescent="0.35">
      <c r="A64" s="58">
        <v>53</v>
      </c>
      <c r="B64" s="8" t="s">
        <v>19</v>
      </c>
      <c r="C64" s="65"/>
      <c r="D64" s="65"/>
      <c r="E64" s="65"/>
      <c r="F64" s="65"/>
      <c r="G64" s="66">
        <v>0</v>
      </c>
      <c r="H64" s="30">
        <f t="shared" si="0"/>
        <v>0</v>
      </c>
      <c r="I64" s="15">
        <v>70</v>
      </c>
      <c r="J64" s="32">
        <f t="shared" si="1"/>
        <v>0</v>
      </c>
    </row>
    <row r="65" spans="1:10" x14ac:dyDescent="0.35">
      <c r="A65" s="56">
        <v>54</v>
      </c>
      <c r="B65" s="6" t="s">
        <v>20</v>
      </c>
      <c r="C65" s="61"/>
      <c r="D65" s="61"/>
      <c r="E65" s="61"/>
      <c r="F65" s="61"/>
      <c r="G65" s="62">
        <v>0</v>
      </c>
      <c r="H65" s="29">
        <f t="shared" si="0"/>
        <v>0</v>
      </c>
      <c r="I65" s="14">
        <v>70</v>
      </c>
      <c r="J65" s="31">
        <f t="shared" si="1"/>
        <v>0</v>
      </c>
    </row>
    <row r="66" spans="1:10" x14ac:dyDescent="0.35">
      <c r="A66" s="58">
        <v>55</v>
      </c>
      <c r="B66" s="8" t="s">
        <v>21</v>
      </c>
      <c r="C66" s="63"/>
      <c r="D66" s="65"/>
      <c r="E66" s="65"/>
      <c r="F66" s="65"/>
      <c r="G66" s="66">
        <v>0</v>
      </c>
      <c r="H66" s="30">
        <f t="shared" si="0"/>
        <v>0</v>
      </c>
      <c r="I66" s="15">
        <v>70</v>
      </c>
      <c r="J66" s="32">
        <f t="shared" si="1"/>
        <v>0</v>
      </c>
    </row>
    <row r="67" spans="1:10" x14ac:dyDescent="0.35">
      <c r="A67" s="56">
        <v>56</v>
      </c>
      <c r="B67" s="6" t="s">
        <v>74</v>
      </c>
      <c r="C67" s="61"/>
      <c r="D67" s="61"/>
      <c r="E67" s="61"/>
      <c r="F67" s="61"/>
      <c r="G67" s="62">
        <v>0</v>
      </c>
      <c r="H67" s="29">
        <f t="shared" si="0"/>
        <v>0</v>
      </c>
      <c r="I67" s="14">
        <v>40</v>
      </c>
      <c r="J67" s="31">
        <f t="shared" si="1"/>
        <v>0</v>
      </c>
    </row>
    <row r="68" spans="1:10" x14ac:dyDescent="0.35">
      <c r="A68" s="58">
        <v>57</v>
      </c>
      <c r="B68" s="8" t="s">
        <v>34</v>
      </c>
      <c r="C68" s="65"/>
      <c r="D68" s="65"/>
      <c r="E68" s="65"/>
      <c r="F68" s="65"/>
      <c r="G68" s="66">
        <v>0</v>
      </c>
      <c r="H68" s="30">
        <f t="shared" si="0"/>
        <v>0</v>
      </c>
      <c r="I68" s="15">
        <v>15</v>
      </c>
      <c r="J68" s="32">
        <f t="shared" si="1"/>
        <v>0</v>
      </c>
    </row>
    <row r="69" spans="1:10" x14ac:dyDescent="0.35">
      <c r="A69" s="56">
        <v>58</v>
      </c>
      <c r="B69" s="6" t="s">
        <v>73</v>
      </c>
      <c r="C69" s="61"/>
      <c r="D69" s="61"/>
      <c r="E69" s="61"/>
      <c r="F69" s="61"/>
      <c r="G69" s="62">
        <v>0</v>
      </c>
      <c r="H69" s="29">
        <f t="shared" si="0"/>
        <v>0</v>
      </c>
      <c r="I69" s="14">
        <v>240</v>
      </c>
      <c r="J69" s="31">
        <f t="shared" si="1"/>
        <v>0</v>
      </c>
    </row>
    <row r="70" spans="1:10" x14ac:dyDescent="0.35">
      <c r="A70" s="58">
        <v>59</v>
      </c>
      <c r="B70" s="8" t="s">
        <v>111</v>
      </c>
      <c r="C70" s="65"/>
      <c r="D70" s="65"/>
      <c r="E70" s="65"/>
      <c r="F70" s="65"/>
      <c r="G70" s="66">
        <v>0</v>
      </c>
      <c r="H70" s="30">
        <f t="shared" si="0"/>
        <v>0</v>
      </c>
      <c r="I70" s="15">
        <v>10</v>
      </c>
      <c r="J70" s="32">
        <f t="shared" si="1"/>
        <v>0</v>
      </c>
    </row>
    <row r="71" spans="1:10" x14ac:dyDescent="0.35">
      <c r="A71" s="59"/>
      <c r="B71" s="18" t="s">
        <v>55</v>
      </c>
      <c r="C71" s="80"/>
      <c r="D71" s="80"/>
      <c r="E71" s="80"/>
      <c r="F71" s="80"/>
      <c r="G71" s="81"/>
      <c r="H71" s="19"/>
      <c r="I71" s="20"/>
      <c r="J71" s="21"/>
    </row>
    <row r="72" spans="1:10" x14ac:dyDescent="0.35">
      <c r="A72" s="58">
        <v>60</v>
      </c>
      <c r="B72" s="8" t="s">
        <v>76</v>
      </c>
      <c r="C72" s="65"/>
      <c r="D72" s="65"/>
      <c r="E72" s="65"/>
      <c r="F72" s="65"/>
      <c r="G72" s="66">
        <v>0</v>
      </c>
      <c r="H72" s="30">
        <f t="shared" si="0"/>
        <v>0</v>
      </c>
      <c r="I72" s="15">
        <v>30</v>
      </c>
      <c r="J72" s="32">
        <f t="shared" si="1"/>
        <v>0</v>
      </c>
    </row>
    <row r="73" spans="1:10" x14ac:dyDescent="0.35">
      <c r="A73" s="56">
        <v>61</v>
      </c>
      <c r="B73" s="6" t="s">
        <v>75</v>
      </c>
      <c r="C73" s="67"/>
      <c r="D73" s="68"/>
      <c r="E73" s="69"/>
      <c r="F73" s="69"/>
      <c r="G73" s="62">
        <v>0</v>
      </c>
      <c r="H73" s="29">
        <f t="shared" ref="H73:H96" si="2">G73*1.2</f>
        <v>0</v>
      </c>
      <c r="I73" s="14">
        <v>30</v>
      </c>
      <c r="J73" s="31">
        <f t="shared" ref="J73:J96" si="3">H73*I73</f>
        <v>0</v>
      </c>
    </row>
    <row r="74" spans="1:10" x14ac:dyDescent="0.35">
      <c r="A74" s="58">
        <v>62</v>
      </c>
      <c r="B74" s="8" t="s">
        <v>84</v>
      </c>
      <c r="C74" s="65"/>
      <c r="D74" s="65"/>
      <c r="E74" s="65"/>
      <c r="F74" s="65"/>
      <c r="G74" s="66">
        <v>0</v>
      </c>
      <c r="H74" s="30">
        <f t="shared" si="2"/>
        <v>0</v>
      </c>
      <c r="I74" s="15">
        <v>8</v>
      </c>
      <c r="J74" s="32">
        <f t="shared" si="3"/>
        <v>0</v>
      </c>
    </row>
    <row r="75" spans="1:10" x14ac:dyDescent="0.35">
      <c r="A75" s="56">
        <v>63</v>
      </c>
      <c r="B75" s="6" t="s">
        <v>40</v>
      </c>
      <c r="C75" s="61"/>
      <c r="D75" s="61"/>
      <c r="E75" s="61"/>
      <c r="F75" s="61"/>
      <c r="G75" s="62">
        <v>0</v>
      </c>
      <c r="H75" s="29">
        <f t="shared" si="2"/>
        <v>0</v>
      </c>
      <c r="I75" s="14">
        <v>16</v>
      </c>
      <c r="J75" s="31">
        <f t="shared" si="3"/>
        <v>0</v>
      </c>
    </row>
    <row r="76" spans="1:10" x14ac:dyDescent="0.35">
      <c r="A76" s="58">
        <v>64</v>
      </c>
      <c r="B76" s="47" t="s">
        <v>36</v>
      </c>
      <c r="C76" s="65"/>
      <c r="D76" s="65"/>
      <c r="E76" s="65"/>
      <c r="F76" s="65"/>
      <c r="G76" s="66">
        <v>0</v>
      </c>
      <c r="H76" s="30">
        <f t="shared" si="2"/>
        <v>0</v>
      </c>
      <c r="I76" s="15">
        <v>80</v>
      </c>
      <c r="J76" s="32">
        <f t="shared" si="3"/>
        <v>0</v>
      </c>
    </row>
    <row r="77" spans="1:10" x14ac:dyDescent="0.35">
      <c r="A77" s="56">
        <v>65</v>
      </c>
      <c r="B77" s="6" t="s">
        <v>77</v>
      </c>
      <c r="C77" s="61"/>
      <c r="D77" s="61"/>
      <c r="E77" s="61"/>
      <c r="F77" s="61"/>
      <c r="G77" s="62">
        <v>0</v>
      </c>
      <c r="H77" s="29">
        <f t="shared" si="2"/>
        <v>0</v>
      </c>
      <c r="I77" s="14">
        <v>240</v>
      </c>
      <c r="J77" s="31">
        <f t="shared" si="3"/>
        <v>0</v>
      </c>
    </row>
    <row r="78" spans="1:10" x14ac:dyDescent="0.35">
      <c r="A78" s="58">
        <v>66</v>
      </c>
      <c r="B78" s="8" t="s">
        <v>78</v>
      </c>
      <c r="C78" s="70"/>
      <c r="D78" s="70"/>
      <c r="E78" s="70"/>
      <c r="F78" s="70"/>
      <c r="G78" s="71">
        <v>0</v>
      </c>
      <c r="H78" s="30">
        <f t="shared" si="2"/>
        <v>0</v>
      </c>
      <c r="I78" s="15">
        <v>24</v>
      </c>
      <c r="J78" s="32">
        <f t="shared" si="3"/>
        <v>0</v>
      </c>
    </row>
    <row r="79" spans="1:10" x14ac:dyDescent="0.35">
      <c r="A79" s="56">
        <v>67</v>
      </c>
      <c r="B79" s="6" t="s">
        <v>38</v>
      </c>
      <c r="C79" s="72"/>
      <c r="D79" s="72"/>
      <c r="E79" s="72"/>
      <c r="F79" s="72"/>
      <c r="G79" s="73">
        <v>0</v>
      </c>
      <c r="H79" s="29">
        <f t="shared" si="2"/>
        <v>0</v>
      </c>
      <c r="I79" s="14">
        <v>70</v>
      </c>
      <c r="J79" s="31">
        <f t="shared" si="3"/>
        <v>0</v>
      </c>
    </row>
    <row r="80" spans="1:10" x14ac:dyDescent="0.35">
      <c r="A80" s="58">
        <v>68</v>
      </c>
      <c r="B80" s="8" t="s">
        <v>79</v>
      </c>
      <c r="C80" s="65"/>
      <c r="D80" s="65"/>
      <c r="E80" s="65"/>
      <c r="F80" s="65"/>
      <c r="G80" s="66">
        <v>0</v>
      </c>
      <c r="H80" s="30">
        <f t="shared" si="2"/>
        <v>0</v>
      </c>
      <c r="I80" s="15">
        <v>24</v>
      </c>
      <c r="J80" s="32">
        <f t="shared" si="3"/>
        <v>0</v>
      </c>
    </row>
    <row r="81" spans="1:10" x14ac:dyDescent="0.35">
      <c r="A81" s="56">
        <v>69</v>
      </c>
      <c r="B81" s="6" t="s">
        <v>80</v>
      </c>
      <c r="C81" s="61"/>
      <c r="D81" s="61"/>
      <c r="E81" s="61"/>
      <c r="F81" s="61"/>
      <c r="G81" s="62">
        <v>0</v>
      </c>
      <c r="H81" s="29">
        <f t="shared" si="2"/>
        <v>0</v>
      </c>
      <c r="I81" s="14">
        <v>48</v>
      </c>
      <c r="J81" s="31">
        <f t="shared" si="3"/>
        <v>0</v>
      </c>
    </row>
    <row r="82" spans="1:10" x14ac:dyDescent="0.35">
      <c r="A82" s="58">
        <v>70</v>
      </c>
      <c r="B82" s="47" t="s">
        <v>59</v>
      </c>
      <c r="C82" s="65"/>
      <c r="D82" s="65"/>
      <c r="E82" s="65"/>
      <c r="F82" s="65"/>
      <c r="G82" s="66">
        <v>0</v>
      </c>
      <c r="H82" s="30">
        <f t="shared" si="2"/>
        <v>0</v>
      </c>
      <c r="I82" s="15">
        <v>360</v>
      </c>
      <c r="J82" s="32">
        <f t="shared" si="3"/>
        <v>0</v>
      </c>
    </row>
    <row r="83" spans="1:10" x14ac:dyDescent="0.35">
      <c r="A83" s="56">
        <v>71</v>
      </c>
      <c r="B83" s="6" t="s">
        <v>60</v>
      </c>
      <c r="C83" s="61"/>
      <c r="D83" s="61"/>
      <c r="E83" s="61"/>
      <c r="F83" s="61"/>
      <c r="G83" s="62">
        <v>0</v>
      </c>
      <c r="H83" s="29">
        <f t="shared" si="2"/>
        <v>0</v>
      </c>
      <c r="I83" s="14">
        <v>90</v>
      </c>
      <c r="J83" s="31">
        <f t="shared" si="3"/>
        <v>0</v>
      </c>
    </row>
    <row r="84" spans="1:10" x14ac:dyDescent="0.35">
      <c r="A84" s="58">
        <v>72</v>
      </c>
      <c r="B84" s="47" t="s">
        <v>37</v>
      </c>
      <c r="C84" s="65"/>
      <c r="D84" s="65"/>
      <c r="E84" s="65"/>
      <c r="F84" s="65"/>
      <c r="G84" s="66">
        <v>0</v>
      </c>
      <c r="H84" s="30">
        <f t="shared" si="2"/>
        <v>0</v>
      </c>
      <c r="I84" s="15">
        <v>16</v>
      </c>
      <c r="J84" s="32">
        <f t="shared" si="3"/>
        <v>0</v>
      </c>
    </row>
    <row r="85" spans="1:10" x14ac:dyDescent="0.35">
      <c r="A85" s="56">
        <v>73</v>
      </c>
      <c r="B85" s="48" t="s">
        <v>104</v>
      </c>
      <c r="C85" s="61"/>
      <c r="D85" s="61"/>
      <c r="E85" s="61"/>
      <c r="F85" s="61"/>
      <c r="G85" s="62">
        <v>0</v>
      </c>
      <c r="H85" s="29">
        <f t="shared" si="2"/>
        <v>0</v>
      </c>
      <c r="I85" s="14">
        <v>10</v>
      </c>
      <c r="J85" s="31">
        <f t="shared" si="3"/>
        <v>0</v>
      </c>
    </row>
    <row r="86" spans="1:10" x14ac:dyDescent="0.35">
      <c r="A86" s="58">
        <v>74</v>
      </c>
      <c r="B86" s="7" t="s">
        <v>83</v>
      </c>
      <c r="C86" s="63"/>
      <c r="D86" s="63"/>
      <c r="E86" s="63"/>
      <c r="F86" s="63"/>
      <c r="G86" s="64">
        <v>0</v>
      </c>
      <c r="H86" s="30">
        <f t="shared" si="2"/>
        <v>0</v>
      </c>
      <c r="I86" s="15">
        <v>8</v>
      </c>
      <c r="J86" s="32">
        <f t="shared" si="3"/>
        <v>0</v>
      </c>
    </row>
    <row r="87" spans="1:10" x14ac:dyDescent="0.35">
      <c r="A87" s="56">
        <v>75</v>
      </c>
      <c r="B87" s="45" t="s">
        <v>48</v>
      </c>
      <c r="C87" s="61"/>
      <c r="D87" s="61"/>
      <c r="E87" s="61"/>
      <c r="F87" s="61"/>
      <c r="G87" s="62">
        <v>0</v>
      </c>
      <c r="H87" s="29">
        <f t="shared" si="2"/>
        <v>0</v>
      </c>
      <c r="I87" s="14">
        <v>120</v>
      </c>
      <c r="J87" s="31">
        <f t="shared" si="3"/>
        <v>0</v>
      </c>
    </row>
    <row r="88" spans="1:10" x14ac:dyDescent="0.35">
      <c r="A88" s="58">
        <v>76</v>
      </c>
      <c r="B88" s="8" t="s">
        <v>39</v>
      </c>
      <c r="C88" s="65"/>
      <c r="D88" s="65"/>
      <c r="E88" s="65"/>
      <c r="F88" s="65"/>
      <c r="G88" s="66">
        <v>0</v>
      </c>
      <c r="H88" s="30">
        <f t="shared" si="2"/>
        <v>0</v>
      </c>
      <c r="I88" s="15">
        <v>120</v>
      </c>
      <c r="J88" s="32">
        <f t="shared" si="3"/>
        <v>0</v>
      </c>
    </row>
    <row r="89" spans="1:10" x14ac:dyDescent="0.35">
      <c r="A89" s="59"/>
      <c r="B89" s="18" t="s">
        <v>56</v>
      </c>
      <c r="C89" s="80"/>
      <c r="D89" s="80"/>
      <c r="E89" s="80"/>
      <c r="F89" s="80"/>
      <c r="G89" s="81"/>
      <c r="H89" s="19"/>
      <c r="I89" s="20"/>
      <c r="J89" s="21"/>
    </row>
    <row r="90" spans="1:10" x14ac:dyDescent="0.35">
      <c r="A90" s="58">
        <v>77</v>
      </c>
      <c r="B90" s="8" t="s">
        <v>42</v>
      </c>
      <c r="C90" s="65"/>
      <c r="D90" s="65"/>
      <c r="E90" s="65"/>
      <c r="F90" s="65"/>
      <c r="G90" s="66">
        <v>0</v>
      </c>
      <c r="H90" s="30">
        <f t="shared" si="2"/>
        <v>0</v>
      </c>
      <c r="I90" s="15">
        <v>8</v>
      </c>
      <c r="J90" s="32">
        <f t="shared" si="3"/>
        <v>0</v>
      </c>
    </row>
    <row r="91" spans="1:10" x14ac:dyDescent="0.35">
      <c r="A91" s="56">
        <v>78</v>
      </c>
      <c r="B91" s="6" t="s">
        <v>99</v>
      </c>
      <c r="C91" s="61"/>
      <c r="D91" s="61"/>
      <c r="E91" s="61"/>
      <c r="F91" s="61"/>
      <c r="G91" s="62">
        <v>0</v>
      </c>
      <c r="H91" s="29">
        <f t="shared" si="2"/>
        <v>0</v>
      </c>
      <c r="I91" s="14">
        <v>40</v>
      </c>
      <c r="J91" s="31">
        <f t="shared" si="3"/>
        <v>0</v>
      </c>
    </row>
    <row r="92" spans="1:10" x14ac:dyDescent="0.35">
      <c r="A92" s="58">
        <v>79</v>
      </c>
      <c r="B92" s="8" t="s">
        <v>41</v>
      </c>
      <c r="C92" s="65"/>
      <c r="D92" s="65"/>
      <c r="E92" s="65"/>
      <c r="F92" s="65"/>
      <c r="G92" s="66">
        <v>0</v>
      </c>
      <c r="H92" s="30">
        <f t="shared" si="2"/>
        <v>0</v>
      </c>
      <c r="I92" s="15">
        <v>8</v>
      </c>
      <c r="J92" s="32">
        <f t="shared" si="3"/>
        <v>0</v>
      </c>
    </row>
    <row r="93" spans="1:10" x14ac:dyDescent="0.35">
      <c r="A93" s="56">
        <v>80</v>
      </c>
      <c r="B93" s="9" t="s">
        <v>92</v>
      </c>
      <c r="C93" s="61"/>
      <c r="D93" s="61"/>
      <c r="E93" s="61"/>
      <c r="F93" s="61"/>
      <c r="G93" s="62">
        <v>0</v>
      </c>
      <c r="H93" s="29">
        <f t="shared" si="2"/>
        <v>0</v>
      </c>
      <c r="I93" s="14">
        <v>4</v>
      </c>
      <c r="J93" s="31">
        <f t="shared" si="3"/>
        <v>0</v>
      </c>
    </row>
    <row r="94" spans="1:10" x14ac:dyDescent="0.35">
      <c r="A94" s="58">
        <v>81</v>
      </c>
      <c r="B94" s="49" t="s">
        <v>93</v>
      </c>
      <c r="C94" s="65"/>
      <c r="D94" s="65"/>
      <c r="E94" s="65"/>
      <c r="F94" s="65"/>
      <c r="G94" s="66">
        <v>0</v>
      </c>
      <c r="H94" s="30">
        <f t="shared" si="2"/>
        <v>0</v>
      </c>
      <c r="I94" s="15">
        <v>4</v>
      </c>
      <c r="J94" s="32">
        <f t="shared" si="3"/>
        <v>0</v>
      </c>
    </row>
    <row r="95" spans="1:10" x14ac:dyDescent="0.35">
      <c r="A95" s="56">
        <v>82</v>
      </c>
      <c r="B95" s="9" t="s">
        <v>94</v>
      </c>
      <c r="C95" s="61"/>
      <c r="D95" s="61"/>
      <c r="E95" s="61"/>
      <c r="F95" s="61"/>
      <c r="G95" s="62">
        <v>0</v>
      </c>
      <c r="H95" s="29">
        <f t="shared" si="2"/>
        <v>0</v>
      </c>
      <c r="I95" s="14">
        <v>4</v>
      </c>
      <c r="J95" s="31">
        <f t="shared" si="3"/>
        <v>0</v>
      </c>
    </row>
    <row r="96" spans="1:10" x14ac:dyDescent="0.35">
      <c r="A96" s="58">
        <v>83</v>
      </c>
      <c r="B96" s="8" t="s">
        <v>81</v>
      </c>
      <c r="C96" s="65"/>
      <c r="D96" s="65"/>
      <c r="E96" s="65"/>
      <c r="F96" s="65"/>
      <c r="G96" s="66">
        <v>0</v>
      </c>
      <c r="H96" s="30">
        <f t="shared" si="2"/>
        <v>0</v>
      </c>
      <c r="I96" s="15">
        <v>600</v>
      </c>
      <c r="J96" s="32">
        <f t="shared" si="3"/>
        <v>0</v>
      </c>
    </row>
    <row r="97" spans="1:10" x14ac:dyDescent="0.35">
      <c r="A97" s="56">
        <v>84</v>
      </c>
      <c r="B97" s="6" t="s">
        <v>82</v>
      </c>
      <c r="C97" s="74"/>
      <c r="D97" s="74"/>
      <c r="E97" s="74"/>
      <c r="F97" s="74"/>
      <c r="G97" s="75">
        <v>0</v>
      </c>
      <c r="H97" s="33">
        <f>G97*1.2</f>
        <v>0</v>
      </c>
      <c r="I97" s="23">
        <v>500</v>
      </c>
      <c r="J97" s="34">
        <f>H97*I97</f>
        <v>0</v>
      </c>
    </row>
    <row r="98" spans="1:10" x14ac:dyDescent="0.35">
      <c r="A98" s="59"/>
      <c r="B98" s="24" t="s">
        <v>101</v>
      </c>
      <c r="C98" s="78"/>
      <c r="D98" s="78"/>
      <c r="E98" s="78"/>
      <c r="F98" s="78"/>
      <c r="G98" s="79"/>
      <c r="H98" s="28"/>
      <c r="I98" s="27"/>
      <c r="J98" s="12"/>
    </row>
    <row r="99" spans="1:10" ht="26" x14ac:dyDescent="0.35">
      <c r="A99" s="58">
        <v>85</v>
      </c>
      <c r="B99" s="25" t="s">
        <v>102</v>
      </c>
      <c r="C99" s="63"/>
      <c r="D99" s="63"/>
      <c r="E99" s="63"/>
      <c r="F99" s="63"/>
      <c r="G99" s="64">
        <v>0</v>
      </c>
      <c r="H99" s="35">
        <f>G99*1.2</f>
        <v>0</v>
      </c>
      <c r="I99" s="15">
        <v>1</v>
      </c>
      <c r="J99" s="37">
        <f>H99*I99</f>
        <v>0</v>
      </c>
    </row>
    <row r="100" spans="1:10" ht="26" x14ac:dyDescent="0.35">
      <c r="A100" s="56">
        <v>86</v>
      </c>
      <c r="B100" s="26" t="s">
        <v>109</v>
      </c>
      <c r="C100" s="61"/>
      <c r="D100" s="61"/>
      <c r="E100" s="61"/>
      <c r="F100" s="61"/>
      <c r="G100" s="62">
        <v>0</v>
      </c>
      <c r="H100" s="33">
        <f>G100*1.2</f>
        <v>0</v>
      </c>
      <c r="I100" s="14">
        <v>1</v>
      </c>
      <c r="J100" s="38">
        <f t="shared" ref="J100:J102" si="4">H100*I100</f>
        <v>0</v>
      </c>
    </row>
    <row r="101" spans="1:10" ht="26" x14ac:dyDescent="0.35">
      <c r="A101" s="58">
        <v>87</v>
      </c>
      <c r="B101" s="25" t="s">
        <v>91</v>
      </c>
      <c r="C101" s="63"/>
      <c r="D101" s="63"/>
      <c r="E101" s="63"/>
      <c r="F101" s="63"/>
      <c r="G101" s="64">
        <v>0</v>
      </c>
      <c r="H101" s="35">
        <f t="shared" ref="H101:H102" si="5">G101*1.2</f>
        <v>0</v>
      </c>
      <c r="I101" s="15">
        <v>1</v>
      </c>
      <c r="J101" s="37">
        <f>H101*I101</f>
        <v>0</v>
      </c>
    </row>
    <row r="102" spans="1:10" ht="27" thickBot="1" x14ac:dyDescent="0.4">
      <c r="A102" s="60">
        <v>88</v>
      </c>
      <c r="B102" s="50" t="s">
        <v>103</v>
      </c>
      <c r="C102" s="76"/>
      <c r="D102" s="76"/>
      <c r="E102" s="76"/>
      <c r="F102" s="76"/>
      <c r="G102" s="77">
        <v>0</v>
      </c>
      <c r="H102" s="36">
        <f t="shared" si="5"/>
        <v>0</v>
      </c>
      <c r="I102" s="16">
        <v>1</v>
      </c>
      <c r="J102" s="39">
        <f t="shared" si="4"/>
        <v>0</v>
      </c>
    </row>
    <row r="103" spans="1:10" ht="20" customHeight="1" thickBot="1" x14ac:dyDescent="0.4">
      <c r="B103" s="84" t="s">
        <v>108</v>
      </c>
      <c r="C103" s="85"/>
      <c r="D103" s="85"/>
      <c r="E103" s="85"/>
      <c r="F103" s="85"/>
      <c r="G103" s="85"/>
      <c r="H103" s="85"/>
      <c r="I103" s="85"/>
      <c r="J103" s="43">
        <f>SUM(J6:J8,J10:J22,J24:J42,J44:J45,J47:J52,J54:J58,J60:J70,J72:J88,J90:J97,J99:J102)</f>
        <v>0</v>
      </c>
    </row>
    <row r="104" spans="1:10" ht="13.5" customHeight="1" x14ac:dyDescent="0.35">
      <c r="B104" s="1" t="s">
        <v>112</v>
      </c>
      <c r="C104" s="11"/>
      <c r="D104" s="42"/>
      <c r="E104" s="3"/>
    </row>
    <row r="105" spans="1:10" ht="31.5" customHeight="1" x14ac:dyDescent="0.35">
      <c r="C105" s="11"/>
      <c r="D105" s="11"/>
      <c r="E105" s="3"/>
    </row>
    <row r="106" spans="1:10" x14ac:dyDescent="0.35">
      <c r="C106" s="3"/>
      <c r="D106" s="3"/>
      <c r="E106" s="3"/>
    </row>
  </sheetData>
  <sortState ref="B87:B94">
    <sortCondition ref="B87"/>
  </sortState>
  <mergeCells count="12">
    <mergeCell ref="B103:I103"/>
    <mergeCell ref="A3:A4"/>
    <mergeCell ref="A2:H2"/>
    <mergeCell ref="A1:J1"/>
    <mergeCell ref="I2:J2"/>
    <mergeCell ref="I3:I4"/>
    <mergeCell ref="J3:J4"/>
    <mergeCell ref="F3:F4"/>
    <mergeCell ref="B3:B4"/>
    <mergeCell ref="C3:C4"/>
    <mergeCell ref="D3:D4"/>
    <mergeCell ref="E3:E4"/>
  </mergeCells>
  <pageMargins left="0.7" right="0.7" top="0.75" bottom="0.75" header="0.3" footer="0.3"/>
  <pageSetup paperSize="9" scale="6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ssNat_ServiceDocument_AssociatedDocuments xmlns="0d86adc4-6a01-47d0-a710-3babcae878c3"/>
    <GedSlpDateDocument xmlns="0D86ADC4-6A01-47D0-A710-3BABCAE878C3">2023-05-23T22:00:00+00:00</GedSlpDateDocument>
    <GedSlpEmetteurTaxHTField0 xmlns="0D86ADC4-6A01-47D0-A710-3BABCAE878C3">
      <Terms xmlns="http://schemas.microsoft.com/office/infopath/2007/PartnerControls"/>
    </GedSlpEmetteurTaxHTField0>
    <GedSlpTypeCourrier xmlns="0D86ADC4-6A01-47D0-A710-3BABCAE878C3">Note</GedSlpTypeCourrier>
    <GedSlpStatutCourrier xmlns="0D86ADC4-6A01-47D0-A710-3BABCAE878C3">Validé responsable</GedSlpStatutCourrier>
    <GedSlpCommentaire xmlns="0D86ADC4-6A01-47D0-A710-3BABCAE878C3" xsi:nil="true"/>
    <AssNat_ServiceDocument_AssociatedDocuments_CustomField xmlns="0d86adc4-6a01-47d0-a710-3babcae878c3" xsi:nil="true"/>
    <GedSlpDestinataireTaxHTField0 xmlns="0D86ADC4-6A01-47D0-A710-3BABCAE878C3">
      <Terms xmlns="http://schemas.microsoft.com/office/infopath/2007/PartnerControls"/>
    </GedSlpDestinataireTaxHTField0>
    <TaxCatchAll xmlns="9c494da1-c754-4aea-94d3-01f7f5d3ffa6">
      <Value>326</Value>
      <Value>224</Value>
    </TaxCatchAll>
    <GedSlpClassementLibreTaxHTField0 xmlns="0D86ADC4-6A01-47D0-A710-3BABCAE878C3">
      <Terms xmlns="http://schemas.microsoft.com/office/infopath/2007/PartnerControls"/>
    </GedSlpClassementLibreTaxHTField0>
    <GedSlpAffectataire xmlns="0D86ADC4-6A01-47D0-A710-3BABCAE878C3">
      <UserInfo>
        <DisplayName>i:0#.w|assnat\twittwer</DisplayName>
        <AccountId>647</AccountId>
        <AccountType/>
      </UserInfo>
      <UserInfo>
        <DisplayName>i:0#.w|assnat\cvaudois</DisplayName>
        <AccountId>526</AccountId>
        <AccountType/>
      </UserInfo>
    </GedSlpAffectataire>
    <GedSlpPersonnesaverties xmlns="0D86ADC4-6A01-47D0-A710-3BABCAE878C3">
      <UserInfo>
        <DisplayName>i:0#.w|assnat\twittwer</DisplayName>
        <AccountId>647</AccountId>
        <AccountType/>
      </UserInfo>
      <UserInfo>
        <DisplayName>i:0#.w|assnat\carailh</DisplayName>
        <AccountId>86</AccountId>
        <AccountType/>
      </UserInfo>
      <UserInfo>
        <DisplayName>i:0#.w|assnat\cvaudois</DisplayName>
        <AccountId>526</AccountId>
        <AccountType/>
      </UserInfo>
    </GedSlpPersonnesaverties>
    <GedSlpObjet xmlns="0D86ADC4-6A01-47D0-A710-3BABCAE878C3" xsi:nil="true"/>
    <AnRefMarcheTaxHTField0 xmlns="0D86ADC4-6A01-47D0-A710-3BABCAE878C3">
      <Terms xmlns="http://schemas.microsoft.com/office/infopath/2007/PartnerControls"/>
    </AnRefMarcheTaxHTField0>
    <GedSlpThemeTaxHTField0 xmlns="0D86ADC4-6A01-47D0-A710-3BABCAE878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Entretien / Hygiène (achats produits d’)</TermName>
          <TermId xmlns="http://schemas.microsoft.com/office/infopath/2007/PartnerControls">a4940967-2044-4145-b542-8f4e1b107775</TermId>
        </TermInfo>
        <TermInfo xmlns="http://schemas.microsoft.com/office/infopath/2007/PartnerControls">
          <TermName xmlns="http://schemas.microsoft.com/office/infopath/2007/PartnerControls">Marchés publics</TermName>
          <TermId xmlns="http://schemas.microsoft.com/office/infopath/2007/PartnerControls">697b5ef4-979d-40ff-8c80-efd31bed3d47</TermId>
        </TermInfo>
      </Terms>
    </GedSlpThemeTaxHTField0>
    <GedSlpRefSgpSgq xmlns="0D86ADC4-6A01-47D0-A710-3BABCAE878C3">2023AN-15</GedSlpRefSgpSgq>
    <GedSLPClosed xmlns="0D86ADC4-6A01-47D0-A710-3BABCAE878C3">false</GedSLPClosed>
    <GedSlpLienPochette xmlns="0D86ADC4-6A01-47D0-A710-3BABCAE878C3">
      <Url>https://intranet.assemblee-nationale.fr/ged/gedslp/_layouts/15/DocSetHome.aspx?id=/ged/gedslp/Lists%2fCourriersNotesRQDQ%2f2023%2fDCE+2023AN-15+Produits+d%27entretien+courant+et+savons</Url>
      <Description>DCE 2023AN-15 Produits d'entretien courant et savons</Description>
    </GedSlpLienPochette>
    <GedSlpIdentifiantPochette xmlns="0D86ADC4-6A01-47D0-A710-3BABCAE878C3">20353</GedSlpIdentifiantPochett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ourrier" ma:contentTypeID="0x0101002134483FAA3A48B0B294DC9DD48FB920009EB77D514C6BF34C8A73B3FCE28E6F0E" ma:contentTypeVersion="1792" ma:contentTypeDescription="" ma:contentTypeScope="" ma:versionID="a1e9571d835a56646852c1ca5038b37f">
  <xsd:schema xmlns:xsd="http://www.w3.org/2001/XMLSchema" xmlns:xs="http://www.w3.org/2001/XMLSchema" xmlns:p="http://schemas.microsoft.com/office/2006/metadata/properties" xmlns:ns2="0D86ADC4-6A01-47D0-A710-3BABCAE878C3" xmlns:ns3="9c494da1-c754-4aea-94d3-01f7f5d3ffa6" xmlns:ns4="ed22d49f-1654-440c-9e11-6dce8249c1d5" xmlns:ns5="0d86adc4-6a01-47d0-a710-3babcae878c3" targetNamespace="http://schemas.microsoft.com/office/2006/metadata/properties" ma:root="true" ma:fieldsID="5970e5c17884a4bff3e5aa40d1973f8f" ns2:_="" ns3:_="" ns4:_="" ns5:_="">
    <xsd:import namespace="0D86ADC4-6A01-47D0-A710-3BABCAE878C3"/>
    <xsd:import namespace="9c494da1-c754-4aea-94d3-01f7f5d3ffa6"/>
    <xsd:import namespace="ed22d49f-1654-440c-9e11-6dce8249c1d5"/>
    <xsd:import namespace="0d86adc4-6a01-47d0-a710-3babcae878c3"/>
    <xsd:element name="properties">
      <xsd:complexType>
        <xsd:sequence>
          <xsd:element name="documentManagement">
            <xsd:complexType>
              <xsd:all>
                <xsd:element ref="ns2:GedSlpDateDocument" minOccurs="0"/>
                <xsd:element ref="ns2:GedSlpEmetteurTaxHTField0" minOccurs="0"/>
                <xsd:element ref="ns2:GedSlpThemeTaxHTField0" minOccurs="0"/>
                <xsd:element ref="ns2:GedSlpDestinataireTaxHTField0" minOccurs="0"/>
                <xsd:element ref="ns2:GedSlpClassementLibreTaxHTField0" minOccurs="0"/>
                <xsd:element ref="ns2:GedSlpTypeCourrier"/>
                <xsd:element ref="ns2:GedSlpStatutCourrier" minOccurs="0"/>
                <xsd:element ref="ns2:GedSlpAffectataire" minOccurs="0"/>
                <xsd:element ref="ns2:GedSlpRefSgpSgq" minOccurs="0"/>
                <xsd:element ref="ns2:GedSlpCommentaire" minOccurs="0"/>
                <xsd:element ref="ns2:GedSLPClosed" minOccurs="0"/>
                <xsd:element ref="ns2:GedSlpObjet" minOccurs="0"/>
                <xsd:element ref="ns2:GedSlpPersonnesaverties" minOccurs="0"/>
                <xsd:element ref="ns2:GedSlpLienPochette" minOccurs="0"/>
                <xsd:element ref="ns2:GedSlpIdentifiantPochette" minOccurs="0"/>
                <xsd:element ref="ns3:TaxCatchAll" minOccurs="0"/>
                <xsd:element ref="ns4:TaxCatchAllLabel" minOccurs="0"/>
                <xsd:element ref="ns2:AnRefMarcheTaxHTField0" minOccurs="0"/>
                <xsd:element ref="ns5:AssNat_ServiceDocument_AssociatedDocuments" minOccurs="0"/>
                <xsd:element ref="ns5:AssNat_ServiceDocument_AssociatedDocuments_Custom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GedSlpDateDocument" ma:index="8" nillable="true" ma:displayName="Date du document" ma:default="[Today]" ma:format="DateOnly" ma:indexed="true" ma:internalName="GedSlpDateDocument">
      <xsd:simpleType>
        <xsd:restriction base="dms:DateTime"/>
      </xsd:simpleType>
    </xsd:element>
    <xsd:element name="GedSlpEmetteurTaxHTField0" ma:index="9" nillable="true" ma:taxonomy="true" ma:internalName="GedSlpEmetteurTaxHTField0" ma:taxonomyFieldName="GedSlpEmetteur" ma:displayName="Emetteur" ma:fieldId="{abd13043-8d02-4b55-9d84-9670dd47eedf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hemeTaxHTField0" ma:index="11" nillable="true" ma:taxonomy="true" ma:internalName="GedSlpThemeTaxHTField0" ma:taxonomyFieldName="GedSlpTheme" ma:displayName="Thème" ma:readOnly="true" ma:fieldId="{d3102391-71d3-48d0-a757-8a78321134da}" ma:taxonomyMulti="true" ma:sspId="e52af18a-415e-4989-9277-616a0afb32b2" ma:termSetId="52179e22-7f93-4725-a699-7d9dd7f25b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edSlpDestinataireTaxHTField0" ma:index="13" nillable="true" ma:taxonomy="true" ma:internalName="GedSlpDestinataireTaxHTField0" ma:taxonomyFieldName="GedSlpDestinataire" ma:displayName="Destinataire" ma:fieldId="{1b237dd3-76b1-4087-b4f3-14cf299df3d3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ClassementLibreTaxHTField0" ma:index="15" nillable="true" ma:taxonomy="true" ma:internalName="GedSlpClassementLibreTaxHTField0" ma:taxonomyFieldName="GedSlpClassementLibre" ma:displayName="Classement libre" ma:fieldId="{3289f28b-6b69-488f-bcba-58b2d5480da0}" ma:taxonomyMulti="true" ma:sspId="e52af18a-415e-4989-9277-616a0afb32b2" ma:termSetId="8be0e6ff-84fb-4ef3-baea-6ffc62c9b2a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ypeCourrier" ma:index="17" ma:displayName="Type" ma:indexed="true" ma:internalName="GedSlpTypeCourrier">
      <xsd:simpleType>
        <xsd:restriction base="dms:Choice">
          <xsd:enumeration value="Courrier départ"/>
          <xsd:enumeration value="Courrier arrivée"/>
          <xsd:enumeration value="Note"/>
          <xsd:enumeration value="RQ"/>
          <xsd:enumeration value="DQ"/>
          <xsd:enumeration value="PV RQ"/>
          <xsd:enumeration value="Retour RQ"/>
        </xsd:restriction>
      </xsd:simpleType>
    </xsd:element>
    <xsd:element name="GedSlpStatutCourrier" ma:index="18" nillable="true" ma:displayName="Statut" ma:format="Dropdown" ma:indexed="true" ma:internalName="GedSlpStatutCourrier">
      <xsd:simpleType>
        <xsd:restriction base="dms:Choice">
          <xsd:enumeration value="En attente d'affectation"/>
          <xsd:enumeration value="Transmis pour affectation"/>
          <xsd:enumeration value="Affecté rédacteur"/>
          <xsd:enumeration value="Transmis responsable pour avis"/>
          <xsd:enumeration value="Validé responsable"/>
          <xsd:enumeration value="Transmis SGQ pour accord"/>
          <xsd:enumeration value="En cours SGQ"/>
          <xsd:enumeration value="Retour SGQ"/>
          <xsd:enumeration value="Validé SGQ"/>
          <xsd:enumeration value="Transmis SGAP"/>
          <xsd:enumeration value="En cours SGAP"/>
          <xsd:enumeration value="Retour du SGAP au SGQ"/>
          <xsd:enumeration value="Validé SGAP"/>
          <xsd:enumeration value="Version définitive"/>
          <xsd:enumeration value="Terminé"/>
        </xsd:restriction>
      </xsd:simpleType>
    </xsd:element>
    <xsd:element name="GedSlpAffectataire" ma:index="19" nillable="true" ma:displayName="Affectataire" ma:list="UserInfo" ma:SearchPeopleOnly="false" ma:internalName="GedSlpAffectatair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RefSgpSgq" ma:index="20" nillable="true" ma:displayName="Référence SGP/SGQ" ma:indexed="true" ma:internalName="GedSlpRefSgpSgq" ma:readOnly="true">
      <xsd:simpleType>
        <xsd:restriction base="dms:Text">
          <xsd:maxLength value="255"/>
        </xsd:restriction>
      </xsd:simpleType>
    </xsd:element>
    <xsd:element name="GedSlpCommentaire" ma:index="21" nillable="true" ma:displayName="Commentaire" ma:description="Commentaire" ma:internalName="GedSlpCommentaire">
      <xsd:simpleType>
        <xsd:restriction base="dms:Note">
          <xsd:maxLength value="255"/>
        </xsd:restriction>
      </xsd:simpleType>
    </xsd:element>
    <xsd:element name="GedSLPClosed" ma:index="22" nillable="true" ma:displayName="Terminé" ma:default="FALSE" ma:indexed="true" ma:internalName="GedSLPClosed" ma:readOnly="true">
      <xsd:simpleType>
        <xsd:restriction base="dms:Boolean"/>
      </xsd:simpleType>
    </xsd:element>
    <xsd:element name="GedSlpObjet" ma:index="23" nillable="true" ma:displayName="Objet" ma:description="Objet" ma:internalName="GedSlpObjet">
      <xsd:simpleType>
        <xsd:restriction base="dms:Note">
          <xsd:maxLength value="255"/>
        </xsd:restriction>
      </xsd:simpleType>
    </xsd:element>
    <xsd:element name="GedSlpPersonnesaverties" ma:index="24" nillable="true" ma:displayName="Informés" ma:list="UserInfo" ma:SearchPeopleOnly="false" ma:internalName="GedSlpPersonnesavertie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LienPochette" ma:index="25" nillable="true" ma:displayName="Lien Pochette" ma:description="GedSlpLienPochette" ma:format="Hyperlink" ma:internalName="GedSlpLienPochette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GedSlpIdentifiantPochette" ma:index="26" nillable="true" ma:displayName="Identifiant Pochette" ma:indexed="true" ma:internalName="GedSlpIdentifiantPochette" ma:readOnly="true">
      <xsd:simpleType>
        <xsd:restriction base="dms:Unknown"/>
      </xsd:simpleType>
    </xsd:element>
    <xsd:element name="AnRefMarcheTaxHTField0" ma:index="29" nillable="true" ma:taxonomy="true" ma:internalName="AnRefMarcheTaxHTField0" ma:taxonomyFieldName="AnRefMarche" ma:displayName="Référence marché public" ma:readOnly="true" ma:fieldId="{e0a9958b-93c7-4c22-8f1c-ee5a357b5dfc}" ma:taxonomyMulti="true" ma:sspId="e52af18a-415e-4989-9277-616a0afb32b2" ma:termSetId="c69fa332-8f14-4582-b5e1-b3e7bdf3a55b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494da1-c754-4aea-94d3-01f7f5d3ffa6" elementFormDefault="qualified">
    <xsd:import namespace="http://schemas.microsoft.com/office/2006/documentManagement/types"/>
    <xsd:import namespace="http://schemas.microsoft.com/office/infopath/2007/PartnerControls"/>
    <xsd:element name="TaxCatchAll" ma:index="27" nillable="true" ma:displayName="Taxonomy Catch All Column" ma:hidden="true" ma:list="{ce5276bf-9d9a-4fe8-b38d-58509328c69b}" ma:internalName="TaxCatchAll" ma:showField="CatchAllData" ma:web="9c494da1-c754-4aea-94d3-01f7f5d3ff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22d49f-1654-440c-9e11-6dce8249c1d5" elementFormDefault="qualified">
    <xsd:import namespace="http://schemas.microsoft.com/office/2006/documentManagement/types"/>
    <xsd:import namespace="http://schemas.microsoft.com/office/infopath/2007/PartnerControls"/>
    <xsd:element name="TaxCatchAllLabel" ma:index="28" nillable="true" ma:displayName="Colonne Attraper tout de Taxonomie1" ma:hidden="true" ma:list="{fa94b911-011c-45d8-8129-b26146b64990}" ma:internalName="TaxCatchAllLabel" ma:readOnly="true" ma:showField="CatchAllDataLabel" ma:web="ed22d49f-1654-440c-9e11-6dce8249c1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AssNat_ServiceDocument_AssociatedDocuments" ma:index="31" nillable="true" ma:displayName="Documents associés" ma:description="Les annexes et les documents associés" ma:list="{0D86ADC4-6A01-47D0-A710-3BABCAE878C3}" ma:internalName="AssNat_ServiceDocument_AssociatedDocuments" ma:showField="fa564e0f-0c70-4ab9-b863-0177e6ddd2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ssNat_ServiceDocument_AssociatedDocuments_CustomField" ma:index="32" nillable="true" ma:displayName="Documents associés (champ pour les formulaires)" ma:description="Les annexes et les documents associés" ma:list="0d86adc4-6a01-47d0-a710-3babcae878c3" ma:internalName="AssNat_ServiceDocument_AssociatedDocuments_CustomField" ma:showField="fa564e0f-0c70-4ab9-b863-0177e6ddd247" ma:web="9c494da1-c754-4aea-94d3-01f7f5d3ffa6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Props1.xml><?xml version="1.0" encoding="utf-8"?>
<ds:datastoreItem xmlns:ds="http://schemas.openxmlformats.org/officeDocument/2006/customXml" ds:itemID="{5B5B4CEF-7914-4EFF-9EB6-A357EEFF96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7684F7-7309-4D6D-9F1E-E80B16CF997A}">
  <ds:schemaRefs>
    <ds:schemaRef ds:uri="0d86adc4-6a01-47d0-a710-3babcae878c3"/>
    <ds:schemaRef ds:uri="http://purl.org/dc/dcmitype/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ed22d49f-1654-440c-9e11-6dce8249c1d5"/>
    <ds:schemaRef ds:uri="http://schemas.openxmlformats.org/package/2006/metadata/core-properties"/>
    <ds:schemaRef ds:uri="9c494da1-c754-4aea-94d3-01f7f5d3ffa6"/>
    <ds:schemaRef ds:uri="0D86ADC4-6A01-47D0-A710-3BABCAE878C3"/>
  </ds:schemaRefs>
</ds:datastoreItem>
</file>

<file path=customXml/itemProps3.xml><?xml version="1.0" encoding="utf-8"?>
<ds:datastoreItem xmlns:ds="http://schemas.openxmlformats.org/officeDocument/2006/customXml" ds:itemID="{B6DDB947-7848-4FB7-8024-84E2804217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6ADC4-6A01-47D0-A710-3BABCAE878C3"/>
    <ds:schemaRef ds:uri="9c494da1-c754-4aea-94d3-01f7f5d3ffa6"/>
    <ds:schemaRef ds:uri="ed22d49f-1654-440c-9e11-6dce8249c1d5"/>
    <ds:schemaRef ds:uri="0d86adc4-6a01-47d0-a710-3babcae878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1E2D9E0-71E4-4521-8860-02104CA8071E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BPU-DQE Lot 3</vt:lpstr>
      <vt:lpstr>'BPU-DQE Lot 3'!Zone_d_impression</vt:lpstr>
    </vt:vector>
  </TitlesOfParts>
  <Company>Assemblée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Wittwer</dc:creator>
  <cp:lastModifiedBy>Blandine Le Gall</cp:lastModifiedBy>
  <cp:lastPrinted>2025-08-28T13:41:37Z</cp:lastPrinted>
  <dcterms:created xsi:type="dcterms:W3CDTF">2023-04-07T12:05:49Z</dcterms:created>
  <dcterms:modified xsi:type="dcterms:W3CDTF">2025-08-28T13:41:45Z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0x0101002134483FAA3A48B0B294DC9DD48FB920009EB77D514C6BF34C8A73B3FCE28E6F0E</vt:lpwstr>
  </property>
  <property fmtid="{D5CDD505-2E9C-101B-9397-08002B2CF9AE}" pid="3" name="AnRefMarche">
    <vt:lpwstr/>
  </property>
  <property fmtid="{D5CDD505-2E9C-101B-9397-08002B2CF9AE}" pid="4" name="GedSlpTheme">
    <vt:lpwstr>326;#Entretien / Hygiène (achats produits d’)|a4940967-2044-4145-b542-8f4e1b107775;#224;#Marchés publics|697b5ef4-979d-40ff-8c80-efd31bed3d47</vt:lpwstr>
  </property>
  <property fmtid="{D5CDD505-2E9C-101B-9397-08002B2CF9AE}" pid="5" name="GedSlpEmetteur">
    <vt:lpwstr/>
  </property>
  <property fmtid="{D5CDD505-2E9C-101B-9397-08002B2CF9AE}" pid="6" name="GedSlpClassementLibre">
    <vt:lpwstr/>
  </property>
  <property fmtid="{D5CDD505-2E9C-101B-9397-08002B2CF9AE}" pid="7" name="GedSlpDestinataire">
    <vt:lpwstr/>
  </property>
  <property fmtid="{D5CDD505-2E9C-101B-9397-08002B2CF9AE}" pid="8" name="BoostSolutions_AlertReminder_Trigger">
    <vt:lpwstr>ItemUpdated</vt:lpwstr>
  </property>
  <property fmtid="{D5CDD505-2E9C-101B-9397-08002B2CF9AE}" pid="9" name="BoostSolutions_AlertReminder_AlertItemProperties">
    <vt:lpwstr>&lt;?xml version="1.0" encoding="utf-16"?&gt;_x000d_
&lt;SerializableDictionaryOfStringString&gt;_x000d_
  &lt;item&gt;_x000d_
    &lt;key&gt;_x000d_
      &lt;string&gt;FileLeafRef&lt;/string&gt;_x000d_
    &lt;/key&gt;_x000d_
    &lt;value&gt;_x000d_
      &lt;string&gt;BPU-DQE 2023AN-15 Produits d&amp;amp;#39;entretien et savons.xlsx&lt;/string&gt;_x000d_
    &lt;/</vt:lpwstr>
  </property>
  <property fmtid="{D5CDD505-2E9C-101B-9397-08002B2CF9AE}" pid="10" name="BoostSolutions_AlertReminder_ItemPropertyHistory_FileLeafRef">
    <vt:lpwstr>BPU-DQE 2023AN-15 Produits d&amp;#39;entretien et savons.xlsx</vt:lpwstr>
  </property>
  <property fmtid="{D5CDD505-2E9C-101B-9397-08002B2CF9AE}" pid="11" name="BoostSolutions_AlertReminder_ItemPropertyHistory_AppEditor">
    <vt:lpwstr/>
  </property>
  <property fmtid="{D5CDD505-2E9C-101B-9397-08002B2CF9AE}" pid="12" name="BoostSolutions_AlertReminder_ItemPropertyHistory_BoostSolutions_AlertReminder_Attachment">
    <vt:lpwstr>BPU-DQE 2023AN-15 Produits d'entretien et savons.xlsx</vt:lpwstr>
  </property>
  <property fmtid="{D5CDD505-2E9C-101B-9397-08002B2CF9AE}" pid="13" name="BoostSolutions_AlertReminder_ItemPropertyHistory_GedSlpDestinataire">
    <vt:lpwstr/>
  </property>
  <property fmtid="{D5CDD505-2E9C-101B-9397-08002B2CF9AE}" pid="14" name="BoostSolutions_AlertReminder_ItemPropertyHistory_GedSlpObjet">
    <vt:lpwstr/>
  </property>
  <property fmtid="{D5CDD505-2E9C-101B-9397-08002B2CF9AE}" pid="15" name="BoostSolutions_AlertReminder_ItemPropertyHistory_GedSlpTypeCourrier">
    <vt:lpwstr>Note</vt:lpwstr>
  </property>
  <property fmtid="{D5CDD505-2E9C-101B-9397-08002B2CF9AE}" pid="16" name="BoostSolutions_AlertReminder_ItemPropertyHistory_ID">
    <vt:lpwstr>20374</vt:lpwstr>
  </property>
  <property fmtid="{D5CDD505-2E9C-101B-9397-08002B2CF9AE}" pid="17" name="BoostSolutions_AlertReminder_ItemPropertyHistory__UIVersionString">
    <vt:lpwstr>6.0</vt:lpwstr>
  </property>
  <property fmtid="{D5CDD505-2E9C-101B-9397-08002B2CF9AE}" pid="18" name="BoostSolutions_AlertReminder_ItemPropertyHistory_AnDatesRQ">
    <vt:lpwstr/>
  </property>
  <property fmtid="{D5CDD505-2E9C-101B-9397-08002B2CF9AE}" pid="19" name="BoostSolutions_AlertReminder_ItemPropertyHistory_GedSlpTheme">
    <vt:lpwstr>Entretien / Hygiène (achats produits d’); Marchés publics</vt:lpwstr>
  </property>
  <property fmtid="{D5CDD505-2E9C-101B-9397-08002B2CF9AE}" pid="20" name="BoostSolutions_AlertReminder_ItemPropertyHistory_AssNat_ServiceDocument_AssociatedDocuments">
    <vt:lpwstr/>
  </property>
  <property fmtid="{D5CDD505-2E9C-101B-9397-08002B2CF9AE}" pid="21" name="BoostSolutions_AlertReminder_ItemPropertyHistory_Created">
    <vt:lpwstr>02/06/2023 10:27</vt:lpwstr>
  </property>
  <property fmtid="{D5CDD505-2E9C-101B-9397-08002B2CF9AE}" pid="22" name="BoostSolutions_AlertReminder_ItemPropertyHistory_ParentLeafName">
    <vt:lpwstr/>
  </property>
  <property fmtid="{D5CDD505-2E9C-101B-9397-08002B2CF9AE}" pid="23" name="BoostSolutions_AlertReminder_ItemPropertyHistory_Editor">
    <vt:lpwstr>&lt;a href='https://intranet.assemblee-nationale.fr/ged/gedslp/_layouts/15/userdisp.aspx?ID=647'&gt;Thomas Wittwer&lt;/a&gt;</vt:lpwstr>
  </property>
  <property fmtid="{D5CDD505-2E9C-101B-9397-08002B2CF9AE}" pid="24" name="BoostSolutions_AlertReminder_ItemPropertyHistory_GedSlpLienPochette">
    <vt:lpwstr>&lt;a href="https://intranet.assemblee-nationale.fr/ged/gedslp/_layouts/15/DocSetHome.aspx?id=/ged/gedslp/Lists%2fCourriersNotesRQDQ%2f2023%2fDCE+2023AN-15+Produits+d%27entretien+courant+et+savons"&gt;DCE 2023AN-15 Produits d&amp;#39;entretien courant et savons&lt;/a&gt;</vt:lpwstr>
  </property>
  <property fmtid="{D5CDD505-2E9C-101B-9397-08002B2CF9AE}" pid="25" name="BoostSolutions_AlertReminder_ItemPropertyHistory_AppAuthor">
    <vt:lpwstr/>
  </property>
  <property fmtid="{D5CDD505-2E9C-101B-9397-08002B2CF9AE}" pid="26" name="BoostSolutions_AlertReminder_ItemPropertyHistory_ContentType">
    <vt:lpwstr>Courrier</vt:lpwstr>
  </property>
  <property fmtid="{D5CDD505-2E9C-101B-9397-08002B2CF9AE}" pid="27" name="BoostSolutions_AlertReminder_Attachment">
    <vt:lpwstr>BPU-DQE 2023AN-15 Produits d'entretien et savons.xlsx</vt:lpwstr>
  </property>
  <property fmtid="{D5CDD505-2E9C-101B-9397-08002B2CF9AE}" pid="28" name="BoostSolutions_AlertReminder_ItemPropertyHistory_GedSlpClassementLibre">
    <vt:lpwstr/>
  </property>
  <property fmtid="{D5CDD505-2E9C-101B-9397-08002B2CF9AE}" pid="29" name="BoostSolutions_AlertReminder_ItemPropertyHistory_GedSlpDateDocument">
    <vt:lpwstr>24/05/2023</vt:lpwstr>
  </property>
  <property fmtid="{D5CDD505-2E9C-101B-9397-08002B2CF9AE}" pid="30" name="BoostSolutions_AlertReminder_ItemPropertyHistory_CheckoutUser">
    <vt:lpwstr/>
  </property>
  <property fmtid="{D5CDD505-2E9C-101B-9397-08002B2CF9AE}" pid="31" name="BoostSolutions_AlertReminder_ItemPropertyHistory_GedSLPClosed">
    <vt:lpwstr>Non</vt:lpwstr>
  </property>
  <property fmtid="{D5CDD505-2E9C-101B-9397-08002B2CF9AE}" pid="32" name="BoostSolutions_AlertReminder_ItemPropertyHistory_GedSlpRefSgpSgq">
    <vt:lpwstr>2023AN-15</vt:lpwstr>
  </property>
  <property fmtid="{D5CDD505-2E9C-101B-9397-08002B2CF9AE}" pid="33" name="BoostSolutions_AlertReminder_ItemPropertyHistory_FolderChildCount">
    <vt:lpwstr>0</vt:lpwstr>
  </property>
  <property fmtid="{D5CDD505-2E9C-101B-9397-08002B2CF9AE}" pid="34" name="BoostSolutions_AlertReminder_ItemPropertyHistory_GedSlpStatutCourrier">
    <vt:lpwstr>Transmis responsable pour avis</vt:lpwstr>
  </property>
  <property fmtid="{D5CDD505-2E9C-101B-9397-08002B2CF9AE}" pid="35" name="BoostSolutions_AlertReminder_ItemPropertyHistory_Title">
    <vt:lpwstr/>
  </property>
  <property fmtid="{D5CDD505-2E9C-101B-9397-08002B2CF9AE}" pid="36" name="BoostSolutions_AlertReminder_ItemPropertyHistory_AnRefMarche">
    <vt:lpwstr/>
  </property>
  <property fmtid="{D5CDD505-2E9C-101B-9397-08002B2CF9AE}" pid="37" name="BoostSolutions_AlertReminder_ItemPropertyHistory_AssNat_ServiceDocument_AssociatedDocuments_CustomField">
    <vt:lpwstr/>
  </property>
  <property fmtid="{D5CDD505-2E9C-101B-9397-08002B2CF9AE}" pid="38" name="BoostSolutions_AlertReminder_ItemPropertyHistory__CheckinComment">
    <vt:lpwstr/>
  </property>
  <property fmtid="{D5CDD505-2E9C-101B-9397-08002B2CF9AE}" pid="39" name="BoostSolutions_AlertReminder_ItemPropertyHistory_GedSlpCommentaire">
    <vt:lpwstr/>
  </property>
  <property fmtid="{D5CDD505-2E9C-101B-9397-08002B2CF9AE}" pid="40" name="BoostSolutions_AlertReminder_ItemPropertyHistory_ItemChildCount">
    <vt:lpwstr>0</vt:lpwstr>
  </property>
  <property fmtid="{D5CDD505-2E9C-101B-9397-08002B2CF9AE}" pid="41" name="BoostSolutions_AlertReminder_ItemPropertyHistory_Author">
    <vt:lpwstr>&lt;a href='https://intranet.assemblee-nationale.fr/ged/gedslp/_layouts/15/userdisp.aspx?ID=647'&gt;Thomas Wittwer&lt;/a&gt;</vt:lpwstr>
  </property>
  <property fmtid="{D5CDD505-2E9C-101B-9397-08002B2CF9AE}" pid="42" name="BoostSolutions_AlertReminder_ItemPropertyHistory_GedSlpIdentifiantPochette">
    <vt:lpwstr>20 353</vt:lpwstr>
  </property>
  <property fmtid="{D5CDD505-2E9C-101B-9397-08002B2CF9AE}" pid="43" name="BoostSolutions_AlertReminder_ItemPropertyHistory__CopySource">
    <vt:lpwstr/>
  </property>
  <property fmtid="{D5CDD505-2E9C-101B-9397-08002B2CF9AE}" pid="44" name="BoostSolutions_AlertReminder_ItemPropertyHistory_GedSlpPersonnesaverties">
    <vt:lpwstr>&lt;a href='https://intranet.assemblee-nationale.fr/ged/gedslp/_layouts/15/userdisp.aspx?ID=86'&gt;Charles d&amp;#39;Arailh&lt;/a&gt;;&amp;nbsp;&lt;a href='https://intranet.assemblee-nationale.fr/ged/gedslp/_layouts/15/userdisp.aspx?ID=647'&gt;Thomas Wittwer&lt;/a&gt;;&amp;nbsp;&lt;a href='htt</vt:lpwstr>
  </property>
  <property fmtid="{D5CDD505-2E9C-101B-9397-08002B2CF9AE}" pid="45" name="BoostSolutions_AlertReminder_ItemPropertyHistory_GedSlpEmetteur">
    <vt:lpwstr/>
  </property>
  <property fmtid="{D5CDD505-2E9C-101B-9397-08002B2CF9AE}" pid="46" name="BoostSolutions_AlertReminder_ItemPropertyHistory_ParentVersionString">
    <vt:lpwstr/>
  </property>
  <property fmtid="{D5CDD505-2E9C-101B-9397-08002B2CF9AE}" pid="47" name="BoostSolutions_AlertReminder_ItemPropertyHistory_Modified">
    <vt:lpwstr>02/06/2023 17:44</vt:lpwstr>
  </property>
  <property fmtid="{D5CDD505-2E9C-101B-9397-08002B2CF9AE}" pid="48" name="BoostSolutions_AlertReminder_ItemPropertyHistory_GedSlpAffectataire">
    <vt:lpwstr>&lt;a href='https://intranet.assemblee-nationale.fr/ged/gedslp/_layouts/15/userdisp.aspx?ID=86'&gt;Charles d&amp;#39;Arailh&lt;/a&gt;</vt:lpwstr>
  </property>
</Properties>
</file>