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1990" activeTab="1"/>
  </bookViews>
  <sheets>
    <sheet name="BPU Lot 4" sheetId="1" r:id="rId1"/>
    <sheet name="DQE Lot 4" sheetId="3" r:id="rId2"/>
  </sheets>
  <definedNames>
    <definedName name="_xlnm.Print_Area" localSheetId="0">'BPU Lot 4'!$A$1:$H$70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B26" i="3" l="1"/>
  <c r="B33" i="3"/>
  <c r="B50" i="3"/>
  <c r="B4" i="3"/>
  <c r="H7" i="1"/>
  <c r="B5" i="3" s="1"/>
  <c r="H8" i="1"/>
  <c r="B6" i="3" s="1"/>
  <c r="H9" i="1"/>
  <c r="B7" i="3" s="1"/>
  <c r="H10" i="1"/>
  <c r="B8" i="3" s="1"/>
  <c r="H11" i="1"/>
  <c r="B9" i="3" s="1"/>
  <c r="H12" i="1"/>
  <c r="B10" i="3" s="1"/>
  <c r="H13" i="1"/>
  <c r="B11" i="3" s="1"/>
  <c r="H14" i="1"/>
  <c r="B12" i="3" s="1"/>
  <c r="H15" i="1"/>
  <c r="B13" i="3" s="1"/>
  <c r="H16" i="1"/>
  <c r="B14" i="3" s="1"/>
  <c r="H17" i="1"/>
  <c r="B15" i="3" s="1"/>
  <c r="H18" i="1"/>
  <c r="B16" i="3" s="1"/>
  <c r="H19" i="1"/>
  <c r="B17" i="3" s="1"/>
  <c r="H20" i="1"/>
  <c r="B18" i="3" s="1"/>
  <c r="H21" i="1"/>
  <c r="B19" i="3" s="1"/>
  <c r="H22" i="1"/>
  <c r="B20" i="3" s="1"/>
  <c r="H23" i="1"/>
  <c r="B21" i="3" s="1"/>
  <c r="H24" i="1"/>
  <c r="B22" i="3" s="1"/>
  <c r="H25" i="1"/>
  <c r="B23" i="3" s="1"/>
  <c r="H26" i="1"/>
  <c r="B24" i="3" s="1"/>
  <c r="H27" i="1"/>
  <c r="B25" i="3" s="1"/>
  <c r="H28" i="1"/>
  <c r="H29" i="1"/>
  <c r="B27" i="3" s="1"/>
  <c r="H30" i="1"/>
  <c r="B28" i="3" s="1"/>
  <c r="H31" i="1"/>
  <c r="B29" i="3" s="1"/>
  <c r="H32" i="1"/>
  <c r="B30" i="3" s="1"/>
  <c r="H33" i="1"/>
  <c r="B31" i="3" s="1"/>
  <c r="H34" i="1"/>
  <c r="B32" i="3" s="1"/>
  <c r="H35" i="1"/>
  <c r="H36" i="1"/>
  <c r="B34" i="3" s="1"/>
  <c r="H37" i="1"/>
  <c r="B35" i="3" s="1"/>
  <c r="H38" i="1"/>
  <c r="B36" i="3" s="1"/>
  <c r="H39" i="1"/>
  <c r="B37" i="3" s="1"/>
  <c r="H40" i="1"/>
  <c r="B38" i="3" s="1"/>
  <c r="H41" i="1"/>
  <c r="B39" i="3" s="1"/>
  <c r="H42" i="1"/>
  <c r="B40" i="3" s="1"/>
  <c r="H43" i="1"/>
  <c r="B41" i="3" s="1"/>
  <c r="H44" i="1"/>
  <c r="B42" i="3" s="1"/>
  <c r="H45" i="1"/>
  <c r="B43" i="3" s="1"/>
  <c r="H46" i="1"/>
  <c r="B44" i="3" s="1"/>
  <c r="H47" i="1"/>
  <c r="B45" i="3" s="1"/>
  <c r="H48" i="1"/>
  <c r="B46" i="3" s="1"/>
  <c r="H49" i="1"/>
  <c r="B47" i="3" s="1"/>
  <c r="H50" i="1"/>
  <c r="B48" i="3" s="1"/>
  <c r="H51" i="1"/>
  <c r="B49" i="3" s="1"/>
  <c r="H52" i="1"/>
  <c r="H53" i="1"/>
  <c r="B51" i="3" s="1"/>
  <c r="H54" i="1"/>
  <c r="B52" i="3" s="1"/>
  <c r="H55" i="1"/>
  <c r="B53" i="3" s="1"/>
  <c r="H56" i="1"/>
  <c r="B54" i="3" s="1"/>
  <c r="H57" i="1"/>
  <c r="B55" i="3" s="1"/>
  <c r="H58" i="1"/>
  <c r="B56" i="3" s="1"/>
  <c r="H59" i="1"/>
  <c r="B57" i="3" s="1"/>
  <c r="H60" i="1"/>
  <c r="B58" i="3" s="1"/>
  <c r="H61" i="1"/>
  <c r="B59" i="3" s="1"/>
  <c r="H62" i="1"/>
  <c r="B60" i="3" s="1"/>
  <c r="H63" i="1"/>
  <c r="B61" i="3" s="1"/>
  <c r="H64" i="1"/>
  <c r="B62" i="3" s="1"/>
  <c r="H65" i="1"/>
  <c r="B63" i="3" s="1"/>
  <c r="H66" i="1"/>
  <c r="B64" i="3" s="1"/>
  <c r="H67" i="1"/>
  <c r="B65" i="3" s="1"/>
  <c r="H68" i="1"/>
  <c r="B66" i="3" s="1"/>
  <c r="D10" i="3" l="1"/>
  <c r="D22" i="3" l="1"/>
  <c r="D34" i="3"/>
  <c r="D35" i="3"/>
  <c r="D39" i="3"/>
  <c r="D65" i="3"/>
  <c r="D20" i="3" l="1"/>
  <c r="D47" i="3"/>
  <c r="D46" i="3"/>
  <c r="D57" i="3"/>
  <c r="D44" i="3"/>
  <c r="D55" i="3"/>
  <c r="D18" i="3"/>
  <c r="D16" i="3"/>
  <c r="D53" i="3"/>
  <c r="D41" i="3"/>
  <c r="D29" i="3"/>
  <c r="D5" i="3"/>
  <c r="D59" i="3"/>
  <c r="D9" i="3"/>
  <c r="D8" i="3"/>
  <c r="D45" i="3"/>
  <c r="D7" i="3"/>
  <c r="D6" i="3"/>
  <c r="D30" i="3"/>
  <c r="D15" i="3"/>
  <c r="D64" i="3"/>
  <c r="D52" i="3"/>
  <c r="D40" i="3"/>
  <c r="D28" i="3"/>
  <c r="D4" i="3"/>
  <c r="D23" i="3"/>
  <c r="D21" i="3"/>
  <c r="D19" i="3"/>
  <c r="D54" i="3"/>
  <c r="D27" i="3"/>
  <c r="D37" i="3"/>
  <c r="D58" i="3"/>
  <c r="D33" i="3"/>
  <c r="D56" i="3"/>
  <c r="D43" i="3"/>
  <c r="D17" i="3"/>
  <c r="D42" i="3"/>
  <c r="D14" i="3"/>
  <c r="D63" i="3"/>
  <c r="D51" i="3"/>
  <c r="D13" i="3"/>
  <c r="D62" i="3"/>
  <c r="D50" i="3"/>
  <c r="D38" i="3"/>
  <c r="D26" i="3"/>
  <c r="D32" i="3"/>
  <c r="D66" i="3"/>
  <c r="D25" i="3"/>
  <c r="D31" i="3"/>
  <c r="D12" i="3"/>
  <c r="D61" i="3"/>
  <c r="D49" i="3"/>
  <c r="D11" i="3"/>
  <c r="D60" i="3"/>
  <c r="D48" i="3"/>
  <c r="D36" i="3"/>
  <c r="D24" i="3"/>
  <c r="D68" i="3" l="1"/>
</calcChain>
</file>

<file path=xl/sharedStrings.xml><?xml version="1.0" encoding="utf-8"?>
<sst xmlns="http://schemas.openxmlformats.org/spreadsheetml/2006/main" count="147" uniqueCount="82">
  <si>
    <t>LIBELLE ARTICLE</t>
  </si>
  <si>
    <t>CONDITIONNEMENT</t>
  </si>
  <si>
    <t>FABRICANT ET MARQUE</t>
  </si>
  <si>
    <t>VOTRE REFERENCE</t>
  </si>
  <si>
    <t>Qualité environnementale</t>
  </si>
  <si>
    <t>Prix unitaire</t>
  </si>
  <si>
    <t>HT en euros</t>
  </si>
  <si>
    <t>TTC en euros</t>
  </si>
  <si>
    <t>RACLETTE SPECIALE VITRE</t>
  </si>
  <si>
    <t>RACLETTE SOL 55cm</t>
  </si>
  <si>
    <t>RACLETTE SOL 75cm</t>
  </si>
  <si>
    <t>PEAU DE CHAMOIS</t>
  </si>
  <si>
    <t>SERPILLIERE MICROFIBRE (50 X 60 CM)</t>
  </si>
  <si>
    <t>SERPILLIERE GAUFFRÉE ECRUE 100X60</t>
  </si>
  <si>
    <t xml:space="preserve">CHIFFON ANTISTATIQUE 50cm x 40 cm </t>
  </si>
  <si>
    <t>PLUMEAU SYNTHETIQUE ANTISTATIQUE</t>
  </si>
  <si>
    <t>LINGETTE DEPOUSSIERANTE compatible kit d'époussetage</t>
  </si>
  <si>
    <t>BALAI SOIE 29cm S45</t>
  </si>
  <si>
    <t>BALAI SOIE 38cm S52</t>
  </si>
  <si>
    <t>BALAI LAVE-PONT POLYPROPYLENE</t>
  </si>
  <si>
    <t>PELLE A POUSSIERE PLASTIQUE</t>
  </si>
  <si>
    <t>PELLE A POUSSIERE METAL MANCHE BOIS</t>
  </si>
  <si>
    <t>TAPIS D’ENTREE ABSORBANT GRIS OU NOIR 60cm x 90cm</t>
  </si>
  <si>
    <t>VENTOUSE DE DEBOUCHAGE EVIER</t>
  </si>
  <si>
    <t>ENSEMBLE WC SUPPORT + BALAYETTE</t>
  </si>
  <si>
    <t>CINTRE EN BOIS VERNI</t>
  </si>
  <si>
    <t>BOUTEILLE GRADUEE 600ml</t>
  </si>
  <si>
    <t>TETE PULVERISATEUR GACHETTE</t>
  </si>
  <si>
    <t>SEAU ET ESSOREUR LAVAGE ESPAGNOL</t>
  </si>
  <si>
    <t>FRANGE COTON POUR BALAI ESPAGNOL</t>
  </si>
  <si>
    <t>FRANGE MICROFIBRE POUR BALAI ESPAGNOL</t>
  </si>
  <si>
    <t>ENSEMBLE PELLE BASCULANTE ET BALAI</t>
  </si>
  <si>
    <t>Quantités</t>
  </si>
  <si>
    <t>FILM ALIMENTAIRE ETIRABLE BTE DISTRIB. 300M x 30cm</t>
  </si>
  <si>
    <t>FILM ALIMENTAIRE ETIRABLE BTE DISTRIB. 300M x 45cm</t>
  </si>
  <si>
    <t>RACLETTE SOL ALIMENTAIRE ALUMINIUM</t>
  </si>
  <si>
    <t>CHIFFON BLANC COTON AU KG</t>
  </si>
  <si>
    <t>KIT D'EPOUSSETAGE</t>
  </si>
  <si>
    <t>BROSSE SPATULE CIRAGE CHAUSSURES</t>
  </si>
  <si>
    <t>BROSSE POLISSOIR LUSTRAGE CHAUSSURES</t>
  </si>
  <si>
    <t xml:space="preserve">SAC POUBELLE TRANSPARENT 130L </t>
  </si>
  <si>
    <t>SAC POUBELLE TRANSPARENT 160L opaque 65µ</t>
  </si>
  <si>
    <t xml:space="preserve">SAC POUBELLE  BLANC 20L </t>
  </si>
  <si>
    <t xml:space="preserve">SAC POUBELLE NOIR 30L  </t>
  </si>
  <si>
    <t>SEAU MENAGE 15 L ANSE METAL</t>
  </si>
  <si>
    <t xml:space="preserve">SAC POUBELLE DASRI JAUNE 110L </t>
  </si>
  <si>
    <t>SAC POUBELLE NOIR 160L fort</t>
  </si>
  <si>
    <t>TOQUE BLANCHE USAGE UNIQUE NON TISSE VISCOSE</t>
  </si>
  <si>
    <t>CALOT PAPIER LISSE BLANC FOND PERFORE</t>
  </si>
  <si>
    <t>BROSSE A HABIT ADHESIVE</t>
  </si>
  <si>
    <t>RACLETTE A MAIN</t>
  </si>
  <si>
    <t>BROSSE METAL (pour grillades)</t>
  </si>
  <si>
    <t>BOITE DE PRELEVEMENT PLAT TEMOIN</t>
  </si>
  <si>
    <t>COUVRE-SIEGES A USAGE UNIQUE (carton de 2500)</t>
  </si>
  <si>
    <t>CURE-DENTS (par boite de 1000)</t>
  </si>
  <si>
    <t>MANCHE BALAI ALU 1M30 D. 24 EMBOUT VIS</t>
  </si>
  <si>
    <t>PAPIER CUISSON PLAQUES 60 x 40 (les 500 feuilles)</t>
  </si>
  <si>
    <t>BROSSE LAVE-PONT POUR LE SOL BLEUE</t>
  </si>
  <si>
    <t>BROSSE LAVE-PONT POUR LE SOL BLANCHE</t>
  </si>
  <si>
    <t>CHARLOTTE (lot de 100)</t>
  </si>
  <si>
    <t>HOUSSE POUR ECHELLE DOUBLE (lot de 100)</t>
  </si>
  <si>
    <t>HOUSSE POUR ECHELLE SIMPLE (lot de 100)</t>
  </si>
  <si>
    <t>PICS A BIGORNEAUX (type crustapik) (lot de 750)</t>
  </si>
  <si>
    <t>SUR-CHAUSSURE (boite de 100)</t>
  </si>
  <si>
    <t xml:space="preserve">TABLIER PLASTIQUE POUR PLONGEUR </t>
  </si>
  <si>
    <t>Prix unitaire en € TTC</t>
  </si>
  <si>
    <t>Prix total en € TTC</t>
  </si>
  <si>
    <t>TOTAL DQE 4 ans</t>
  </si>
  <si>
    <t>BROSSE A MAINS/ONGLES BLANCHE</t>
  </si>
  <si>
    <t>BROSSE A MAINS/ONGLES BLEUE</t>
  </si>
  <si>
    <t>BROSSE A MAINS/ONGLES AVEC CHAINETTE</t>
  </si>
  <si>
    <t>SAC POUBELLE NOIR 170L 55µ</t>
  </si>
  <si>
    <t>Bordreau des prix unitaires</t>
  </si>
  <si>
    <t>ECO LABEL ou équivalent*</t>
  </si>
  <si>
    <t>ALUMINIUM ALIMENTAIRE  70M x 33cm</t>
  </si>
  <si>
    <t>ALUMINIUM ALIMENTAIRE 200M x 30 cm</t>
  </si>
  <si>
    <t>ALUMINIUM ALIMENTAIRE 50M x 33 cm</t>
  </si>
  <si>
    <t>* répondre par oui ou non et le cas échéant, indiquer l'écolabel</t>
  </si>
  <si>
    <r>
      <rPr>
        <b/>
        <u/>
        <sz val="11"/>
        <color rgb="FFFF0000"/>
        <rFont val="Calibri"/>
        <family val="2"/>
        <scheme val="minor"/>
      </rPr>
      <t>Attention:</t>
    </r>
    <r>
      <rPr>
        <b/>
        <sz val="11"/>
        <color rgb="FFFF0000"/>
        <rFont val="Calibri"/>
        <family val="2"/>
        <scheme val="minor"/>
      </rPr>
      <t xml:space="preserve"> Si le soumissionnaire est libre de proposer le conditionnement qu'il souhaite, </t>
    </r>
    <r>
      <rPr>
        <b/>
        <u/>
        <sz val="11"/>
        <color rgb="FFFF0000"/>
        <rFont val="Calibri"/>
        <family val="2"/>
        <scheme val="minor"/>
      </rPr>
      <t>les prix HT et les prix TTC doivent être renseignés dans l'unité du libellé de l'article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i/>
        <sz val="11"/>
        <color rgb="FFFF0000"/>
        <rFont val="Calibri"/>
        <family val="2"/>
        <scheme val="minor"/>
      </rPr>
      <t>ex. pour "lot de 100" ou "les 500 feuilles" ou pour 1 unité si rien n'est précisé</t>
    </r>
    <r>
      <rPr>
        <b/>
        <sz val="11"/>
        <color rgb="FFFF0000"/>
        <rFont val="Calibri"/>
        <family val="2"/>
        <scheme val="minor"/>
      </rPr>
      <t>).</t>
    </r>
  </si>
  <si>
    <t>Devis quantitatif estimatif (4 ans, non contractuel)</t>
  </si>
  <si>
    <t>Lot 4 "FOURNITURE D'ENTRETIEN ET SACS-POUBELLES STANDARDS" - Accord-cadre 25F036</t>
  </si>
  <si>
    <t>Lot 4 "Fourniture d'entretien et sacs-poubelles standards" - Accord-cadre 25F036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</si>
</sst>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20"/>
      <name val="Calibri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0" borderId="4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44" fontId="0" fillId="0" borderId="5" xfId="0" applyNumberFormat="1" applyBorder="1" applyAlignment="1">
      <alignment horizontal="right" vertical="center"/>
    </xf>
    <xf numFmtId="44" fontId="0" fillId="0" borderId="0" xfId="0" applyNumberFormat="1" applyAlignment="1">
      <alignment horizontal="right" vertical="center"/>
    </xf>
    <xf numFmtId="44" fontId="2" fillId="2" borderId="11" xfId="0" applyNumberFormat="1" applyFont="1" applyFill="1" applyBorder="1" applyAlignment="1">
      <alignment horizontal="center" vertical="center"/>
    </xf>
    <xf numFmtId="44" fontId="2" fillId="2" borderId="6" xfId="0" applyNumberFormat="1" applyFont="1" applyFill="1" applyBorder="1" applyAlignment="1">
      <alignment horizontal="center" vertical="center"/>
    </xf>
    <xf numFmtId="164" fontId="6" fillId="4" borderId="1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44" fontId="0" fillId="0" borderId="0" xfId="0" applyNumberForma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0" fillId="0" borderId="0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44" fontId="0" fillId="5" borderId="6" xfId="0" applyNumberFormat="1" applyFill="1" applyBorder="1" applyAlignment="1">
      <alignment horizontal="right" vertical="center"/>
    </xf>
    <xf numFmtId="44" fontId="0" fillId="5" borderId="5" xfId="0" applyNumberForma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/>
    </xf>
    <xf numFmtId="49" fontId="3" fillId="0" borderId="17" xfId="0" applyNumberFormat="1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44" fontId="0" fillId="5" borderId="18" xfId="0" applyNumberFormat="1" applyFill="1" applyBorder="1" applyAlignment="1">
      <alignment horizontal="left" vertical="center"/>
    </xf>
    <xf numFmtId="44" fontId="0" fillId="5" borderId="19" xfId="0" applyNumberFormat="1" applyFill="1" applyBorder="1" applyAlignment="1">
      <alignment horizontal="righ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vertical="center"/>
    </xf>
    <xf numFmtId="44" fontId="0" fillId="0" borderId="18" xfId="0" applyNumberFormat="1" applyBorder="1" applyAlignment="1">
      <alignment horizontal="right" vertical="center"/>
    </xf>
    <xf numFmtId="1" fontId="0" fillId="0" borderId="18" xfId="0" applyNumberFormat="1" applyFill="1" applyBorder="1" applyAlignment="1">
      <alignment horizontal="center" vertical="center"/>
    </xf>
    <xf numFmtId="164" fontId="0" fillId="0" borderId="19" xfId="0" applyNumberFormat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opLeftCell="A59" zoomScale="55" zoomScaleNormal="55" workbookViewId="0">
      <selection activeCell="D68" sqref="D68"/>
    </sheetView>
  </sheetViews>
  <sheetFormatPr baseColWidth="10" defaultColWidth="11.453125" defaultRowHeight="14.5" x14ac:dyDescent="0.35"/>
  <cols>
    <col min="1" max="1" width="64.54296875" style="8" customWidth="1"/>
    <col min="2" max="2" width="22" style="2" customWidth="1"/>
    <col min="3" max="3" width="22.6328125" style="2" customWidth="1"/>
    <col min="4" max="4" width="17.08984375" style="2" customWidth="1"/>
    <col min="5" max="5" width="27.453125" style="2" customWidth="1"/>
    <col min="6" max="6" width="24.90625" style="2" bestFit="1" customWidth="1"/>
    <col min="7" max="7" width="11.453125" style="2"/>
    <col min="8" max="8" width="12.1796875" style="17" customWidth="1"/>
    <col min="9" max="16384" width="11.453125" style="2"/>
  </cols>
  <sheetData>
    <row r="1" spans="1:10" ht="28.5" x14ac:dyDescent="0.35">
      <c r="A1" s="38" t="s">
        <v>80</v>
      </c>
      <c r="B1" s="39"/>
      <c r="C1" s="39"/>
      <c r="D1" s="39"/>
      <c r="E1" s="39"/>
      <c r="F1" s="39"/>
      <c r="G1" s="39"/>
      <c r="H1" s="40"/>
      <c r="I1" s="1"/>
      <c r="J1" s="1"/>
    </row>
    <row r="2" spans="1:10" ht="28.5" x14ac:dyDescent="0.35">
      <c r="A2" s="41" t="s">
        <v>72</v>
      </c>
      <c r="B2" s="42"/>
      <c r="C2" s="42"/>
      <c r="D2" s="42"/>
      <c r="E2" s="42"/>
      <c r="F2" s="42"/>
      <c r="G2" s="42"/>
      <c r="H2" s="43"/>
      <c r="I2" s="1"/>
      <c r="J2" s="1"/>
    </row>
    <row r="3" spans="1:10" ht="25.5" customHeight="1" thickBot="1" x14ac:dyDescent="0.4">
      <c r="A3" s="54" t="s">
        <v>78</v>
      </c>
      <c r="B3" s="48"/>
      <c r="C3" s="48"/>
      <c r="D3" s="48"/>
      <c r="E3" s="48"/>
      <c r="F3" s="48"/>
      <c r="G3" s="48"/>
      <c r="H3" s="49"/>
    </row>
    <row r="4" spans="1:10" x14ac:dyDescent="0.35">
      <c r="A4" s="44" t="s">
        <v>0</v>
      </c>
      <c r="B4" s="46" t="s">
        <v>1</v>
      </c>
      <c r="C4" s="46" t="s">
        <v>2</v>
      </c>
      <c r="D4" s="46" t="s">
        <v>3</v>
      </c>
      <c r="E4" s="46" t="s">
        <v>73</v>
      </c>
      <c r="F4" s="46" t="s">
        <v>4</v>
      </c>
      <c r="G4" s="36" t="s">
        <v>5</v>
      </c>
      <c r="H4" s="18" t="s">
        <v>5</v>
      </c>
      <c r="I4" s="32"/>
    </row>
    <row r="5" spans="1:10" x14ac:dyDescent="0.35">
      <c r="A5" s="45"/>
      <c r="B5" s="47"/>
      <c r="C5" s="47"/>
      <c r="D5" s="47"/>
      <c r="E5" s="47"/>
      <c r="F5" s="47"/>
      <c r="G5" s="37" t="s">
        <v>6</v>
      </c>
      <c r="H5" s="19" t="s">
        <v>7</v>
      </c>
      <c r="I5" s="32"/>
    </row>
    <row r="6" spans="1:10" s="5" customFormat="1" ht="28.5" customHeight="1" x14ac:dyDescent="0.35">
      <c r="A6" s="3" t="s">
        <v>74</v>
      </c>
      <c r="B6" s="4"/>
      <c r="C6" s="4"/>
      <c r="D6" s="4"/>
      <c r="E6" s="4"/>
      <c r="F6" s="4"/>
      <c r="G6" s="34">
        <v>0</v>
      </c>
      <c r="H6" s="33">
        <f>G6*1.2</f>
        <v>0</v>
      </c>
    </row>
    <row r="7" spans="1:10" s="5" customFormat="1" ht="28.5" customHeight="1" x14ac:dyDescent="0.35">
      <c r="A7" s="3" t="s">
        <v>75</v>
      </c>
      <c r="B7" s="4"/>
      <c r="C7" s="4"/>
      <c r="D7" s="4"/>
      <c r="E7" s="4"/>
      <c r="F7" s="4"/>
      <c r="G7" s="34">
        <v>0</v>
      </c>
      <c r="H7" s="33">
        <f t="shared" ref="H7:H68" si="0">G7*1.2</f>
        <v>0</v>
      </c>
    </row>
    <row r="8" spans="1:10" s="5" customFormat="1" ht="28.5" customHeight="1" x14ac:dyDescent="0.35">
      <c r="A8" s="3" t="s">
        <v>76</v>
      </c>
      <c r="B8" s="4"/>
      <c r="C8" s="4"/>
      <c r="D8" s="4"/>
      <c r="E8" s="4"/>
      <c r="F8" s="4"/>
      <c r="G8" s="34">
        <v>0</v>
      </c>
      <c r="H8" s="33">
        <f t="shared" si="0"/>
        <v>0</v>
      </c>
    </row>
    <row r="9" spans="1:10" s="5" customFormat="1" ht="28.5" customHeight="1" x14ac:dyDescent="0.35">
      <c r="A9" s="3" t="s">
        <v>19</v>
      </c>
      <c r="B9" s="4"/>
      <c r="C9" s="4"/>
      <c r="D9" s="4"/>
      <c r="E9" s="4"/>
      <c r="F9" s="4"/>
      <c r="G9" s="34">
        <v>0</v>
      </c>
      <c r="H9" s="33">
        <f t="shared" si="0"/>
        <v>0</v>
      </c>
    </row>
    <row r="10" spans="1:10" s="5" customFormat="1" ht="28.5" customHeight="1" x14ac:dyDescent="0.35">
      <c r="A10" s="3" t="s">
        <v>17</v>
      </c>
      <c r="B10" s="4"/>
      <c r="C10" s="4"/>
      <c r="D10" s="4"/>
      <c r="E10" s="4"/>
      <c r="F10" s="4"/>
      <c r="G10" s="34">
        <v>0</v>
      </c>
      <c r="H10" s="33">
        <f t="shared" si="0"/>
        <v>0</v>
      </c>
    </row>
    <row r="11" spans="1:10" s="5" customFormat="1" ht="28.5" customHeight="1" x14ac:dyDescent="0.35">
      <c r="A11" s="3" t="s">
        <v>18</v>
      </c>
      <c r="B11" s="4"/>
      <c r="C11" s="4"/>
      <c r="D11" s="4"/>
      <c r="E11" s="4"/>
      <c r="F11" s="4"/>
      <c r="G11" s="34">
        <v>0</v>
      </c>
      <c r="H11" s="33">
        <f t="shared" si="0"/>
        <v>0</v>
      </c>
    </row>
    <row r="12" spans="1:10" s="5" customFormat="1" ht="28.5" customHeight="1" x14ac:dyDescent="0.35">
      <c r="A12" s="6" t="s">
        <v>52</v>
      </c>
      <c r="B12" s="4"/>
      <c r="C12" s="4"/>
      <c r="D12" s="4"/>
      <c r="E12" s="4"/>
      <c r="F12" s="4"/>
      <c r="G12" s="34">
        <v>0</v>
      </c>
      <c r="H12" s="33">
        <f t="shared" si="0"/>
        <v>0</v>
      </c>
    </row>
    <row r="13" spans="1:10" s="5" customFormat="1" ht="28.5" customHeight="1" x14ac:dyDescent="0.35">
      <c r="A13" s="3" t="s">
        <v>26</v>
      </c>
      <c r="B13" s="4"/>
      <c r="C13" s="4"/>
      <c r="D13" s="4"/>
      <c r="E13" s="4"/>
      <c r="F13" s="4"/>
      <c r="G13" s="34">
        <v>0</v>
      </c>
      <c r="H13" s="33">
        <f t="shared" si="0"/>
        <v>0</v>
      </c>
    </row>
    <row r="14" spans="1:10" s="5" customFormat="1" ht="28.5" customHeight="1" x14ac:dyDescent="0.35">
      <c r="A14" s="3" t="s">
        <v>49</v>
      </c>
      <c r="B14" s="4"/>
      <c r="C14" s="4"/>
      <c r="D14" s="4"/>
      <c r="E14" s="4"/>
      <c r="F14" s="4"/>
      <c r="G14" s="34">
        <v>0</v>
      </c>
      <c r="H14" s="33">
        <f t="shared" si="0"/>
        <v>0</v>
      </c>
    </row>
    <row r="15" spans="1:10" s="5" customFormat="1" ht="28.5" customHeight="1" x14ac:dyDescent="0.35">
      <c r="A15" s="6" t="s">
        <v>68</v>
      </c>
      <c r="B15" s="4"/>
      <c r="C15" s="4"/>
      <c r="D15" s="4"/>
      <c r="E15" s="4"/>
      <c r="F15" s="4"/>
      <c r="G15" s="34">
        <v>0</v>
      </c>
      <c r="H15" s="33">
        <f t="shared" si="0"/>
        <v>0</v>
      </c>
    </row>
    <row r="16" spans="1:10" s="5" customFormat="1" ht="28.5" customHeight="1" x14ac:dyDescent="0.35">
      <c r="A16" s="6" t="s">
        <v>69</v>
      </c>
      <c r="B16" s="4"/>
      <c r="C16" s="4"/>
      <c r="D16" s="4"/>
      <c r="E16" s="4"/>
      <c r="F16" s="4"/>
      <c r="G16" s="34">
        <v>0</v>
      </c>
      <c r="H16" s="33">
        <f t="shared" si="0"/>
        <v>0</v>
      </c>
    </row>
    <row r="17" spans="1:8" s="5" customFormat="1" ht="28.5" customHeight="1" x14ac:dyDescent="0.35">
      <c r="A17" s="6" t="s">
        <v>70</v>
      </c>
      <c r="B17" s="4"/>
      <c r="C17" s="4"/>
      <c r="D17" s="4"/>
      <c r="E17" s="4"/>
      <c r="F17" s="4"/>
      <c r="G17" s="34">
        <v>0</v>
      </c>
      <c r="H17" s="33">
        <f t="shared" si="0"/>
        <v>0</v>
      </c>
    </row>
    <row r="18" spans="1:8" s="5" customFormat="1" ht="28.5" customHeight="1" x14ac:dyDescent="0.35">
      <c r="A18" s="6" t="s">
        <v>51</v>
      </c>
      <c r="B18" s="4"/>
      <c r="C18" s="4"/>
      <c r="D18" s="4"/>
      <c r="E18" s="4"/>
      <c r="F18" s="4"/>
      <c r="G18" s="34">
        <v>0</v>
      </c>
      <c r="H18" s="33">
        <f t="shared" si="0"/>
        <v>0</v>
      </c>
    </row>
    <row r="19" spans="1:8" s="5" customFormat="1" ht="28.5" customHeight="1" x14ac:dyDescent="0.35">
      <c r="A19" s="3" t="s">
        <v>39</v>
      </c>
      <c r="B19" s="4"/>
      <c r="C19" s="4"/>
      <c r="D19" s="4"/>
      <c r="E19" s="4"/>
      <c r="F19" s="4"/>
      <c r="G19" s="34">
        <v>0</v>
      </c>
      <c r="H19" s="33">
        <f t="shared" si="0"/>
        <v>0</v>
      </c>
    </row>
    <row r="20" spans="1:8" s="5" customFormat="1" ht="28.5" customHeight="1" x14ac:dyDescent="0.35">
      <c r="A20" s="6" t="s">
        <v>58</v>
      </c>
      <c r="B20" s="4"/>
      <c r="C20" s="4"/>
      <c r="D20" s="4"/>
      <c r="E20" s="4"/>
      <c r="F20" s="4"/>
      <c r="G20" s="34">
        <v>0</v>
      </c>
      <c r="H20" s="33">
        <f t="shared" si="0"/>
        <v>0</v>
      </c>
    </row>
    <row r="21" spans="1:8" s="5" customFormat="1" ht="28.5" customHeight="1" x14ac:dyDescent="0.35">
      <c r="A21" s="6" t="s">
        <v>57</v>
      </c>
      <c r="B21" s="4"/>
      <c r="C21" s="4"/>
      <c r="D21" s="4"/>
      <c r="E21" s="4"/>
      <c r="F21" s="4"/>
      <c r="G21" s="34">
        <v>0</v>
      </c>
      <c r="H21" s="33">
        <f t="shared" si="0"/>
        <v>0</v>
      </c>
    </row>
    <row r="22" spans="1:8" s="5" customFormat="1" ht="28.5" customHeight="1" x14ac:dyDescent="0.35">
      <c r="A22" s="3" t="s">
        <v>38</v>
      </c>
      <c r="B22" s="4"/>
      <c r="C22" s="4"/>
      <c r="D22" s="4"/>
      <c r="E22" s="4"/>
      <c r="F22" s="4"/>
      <c r="G22" s="34">
        <v>0</v>
      </c>
      <c r="H22" s="33">
        <f t="shared" si="0"/>
        <v>0</v>
      </c>
    </row>
    <row r="23" spans="1:8" s="5" customFormat="1" ht="28.5" customHeight="1" x14ac:dyDescent="0.35">
      <c r="A23" s="6" t="s">
        <v>48</v>
      </c>
      <c r="B23" s="4"/>
      <c r="C23" s="4"/>
      <c r="D23" s="4"/>
      <c r="E23" s="4"/>
      <c r="F23" s="4"/>
      <c r="G23" s="34">
        <v>0</v>
      </c>
      <c r="H23" s="33">
        <f t="shared" si="0"/>
        <v>0</v>
      </c>
    </row>
    <row r="24" spans="1:8" s="5" customFormat="1" ht="28.5" customHeight="1" x14ac:dyDescent="0.35">
      <c r="A24" s="6" t="s">
        <v>59</v>
      </c>
      <c r="B24" s="4"/>
      <c r="C24" s="4"/>
      <c r="D24" s="4"/>
      <c r="E24" s="4"/>
      <c r="F24" s="4"/>
      <c r="G24" s="34">
        <v>0</v>
      </c>
      <c r="H24" s="33">
        <f t="shared" si="0"/>
        <v>0</v>
      </c>
    </row>
    <row r="25" spans="1:8" s="5" customFormat="1" ht="28.5" customHeight="1" x14ac:dyDescent="0.35">
      <c r="A25" s="3" t="s">
        <v>14</v>
      </c>
      <c r="B25" s="4"/>
      <c r="C25" s="4"/>
      <c r="D25" s="4"/>
      <c r="E25" s="4"/>
      <c r="F25" s="4"/>
      <c r="G25" s="34">
        <v>0</v>
      </c>
      <c r="H25" s="33">
        <f t="shared" si="0"/>
        <v>0</v>
      </c>
    </row>
    <row r="26" spans="1:8" s="5" customFormat="1" ht="28.5" customHeight="1" x14ac:dyDescent="0.35">
      <c r="A26" s="3" t="s">
        <v>36</v>
      </c>
      <c r="B26" s="4"/>
      <c r="C26" s="4"/>
      <c r="D26" s="4"/>
      <c r="E26" s="4"/>
      <c r="F26" s="4"/>
      <c r="G26" s="34">
        <v>0</v>
      </c>
      <c r="H26" s="33">
        <f t="shared" si="0"/>
        <v>0</v>
      </c>
    </row>
    <row r="27" spans="1:8" s="5" customFormat="1" ht="28.5" customHeight="1" x14ac:dyDescent="0.35">
      <c r="A27" s="3" t="s">
        <v>25</v>
      </c>
      <c r="B27" s="4"/>
      <c r="C27" s="4"/>
      <c r="D27" s="4"/>
      <c r="E27" s="4"/>
      <c r="F27" s="4"/>
      <c r="G27" s="34">
        <v>0</v>
      </c>
      <c r="H27" s="33">
        <f t="shared" si="0"/>
        <v>0</v>
      </c>
    </row>
    <row r="28" spans="1:8" s="5" customFormat="1" ht="28.5" customHeight="1" x14ac:dyDescent="0.35">
      <c r="A28" s="3" t="s">
        <v>53</v>
      </c>
      <c r="B28" s="4"/>
      <c r="C28" s="4"/>
      <c r="D28" s="4"/>
      <c r="E28" s="4"/>
      <c r="F28" s="4"/>
      <c r="G28" s="34">
        <v>0</v>
      </c>
      <c r="H28" s="33">
        <f t="shared" si="0"/>
        <v>0</v>
      </c>
    </row>
    <row r="29" spans="1:8" s="5" customFormat="1" ht="28.5" customHeight="1" x14ac:dyDescent="0.35">
      <c r="A29" s="6" t="s">
        <v>54</v>
      </c>
      <c r="B29" s="4"/>
      <c r="C29" s="4"/>
      <c r="D29" s="4"/>
      <c r="E29" s="4"/>
      <c r="F29" s="4"/>
      <c r="G29" s="34">
        <v>0</v>
      </c>
      <c r="H29" s="33">
        <f t="shared" si="0"/>
        <v>0</v>
      </c>
    </row>
    <row r="30" spans="1:8" s="5" customFormat="1" ht="28.5" customHeight="1" x14ac:dyDescent="0.35">
      <c r="A30" s="3" t="s">
        <v>31</v>
      </c>
      <c r="B30" s="4"/>
      <c r="C30" s="4"/>
      <c r="D30" s="4"/>
      <c r="E30" s="4"/>
      <c r="F30" s="4"/>
      <c r="G30" s="34">
        <v>0</v>
      </c>
      <c r="H30" s="33">
        <f t="shared" si="0"/>
        <v>0</v>
      </c>
    </row>
    <row r="31" spans="1:8" s="5" customFormat="1" ht="28.5" customHeight="1" x14ac:dyDescent="0.35">
      <c r="A31" s="3" t="s">
        <v>24</v>
      </c>
      <c r="B31" s="4"/>
      <c r="C31" s="4"/>
      <c r="D31" s="4"/>
      <c r="E31" s="4"/>
      <c r="F31" s="4"/>
      <c r="G31" s="34">
        <v>0</v>
      </c>
      <c r="H31" s="33">
        <f t="shared" si="0"/>
        <v>0</v>
      </c>
    </row>
    <row r="32" spans="1:8" s="5" customFormat="1" ht="28.5" customHeight="1" x14ac:dyDescent="0.35">
      <c r="A32" s="3" t="s">
        <v>33</v>
      </c>
      <c r="B32" s="4"/>
      <c r="C32" s="4"/>
      <c r="D32" s="4"/>
      <c r="E32" s="4"/>
      <c r="F32" s="4"/>
      <c r="G32" s="34">
        <v>0</v>
      </c>
      <c r="H32" s="33">
        <f t="shared" si="0"/>
        <v>0</v>
      </c>
    </row>
    <row r="33" spans="1:8" s="5" customFormat="1" ht="28.5" customHeight="1" x14ac:dyDescent="0.35">
      <c r="A33" s="3" t="s">
        <v>34</v>
      </c>
      <c r="B33" s="4"/>
      <c r="C33" s="4"/>
      <c r="D33" s="4"/>
      <c r="E33" s="4"/>
      <c r="F33" s="4"/>
      <c r="G33" s="34">
        <v>0</v>
      </c>
      <c r="H33" s="33">
        <f t="shared" si="0"/>
        <v>0</v>
      </c>
    </row>
    <row r="34" spans="1:8" s="5" customFormat="1" ht="28.5" customHeight="1" x14ac:dyDescent="0.35">
      <c r="A34" s="3" t="s">
        <v>29</v>
      </c>
      <c r="B34" s="4"/>
      <c r="C34" s="4"/>
      <c r="D34" s="4"/>
      <c r="E34" s="4"/>
      <c r="F34" s="4"/>
      <c r="G34" s="34">
        <v>0</v>
      </c>
      <c r="H34" s="33">
        <f t="shared" si="0"/>
        <v>0</v>
      </c>
    </row>
    <row r="35" spans="1:8" s="5" customFormat="1" ht="28.5" customHeight="1" x14ac:dyDescent="0.35">
      <c r="A35" s="3" t="s">
        <v>30</v>
      </c>
      <c r="B35" s="4"/>
      <c r="C35" s="4"/>
      <c r="D35" s="4"/>
      <c r="E35" s="4"/>
      <c r="F35" s="4"/>
      <c r="G35" s="34">
        <v>0</v>
      </c>
      <c r="H35" s="33">
        <f t="shared" si="0"/>
        <v>0</v>
      </c>
    </row>
    <row r="36" spans="1:8" s="5" customFormat="1" ht="28.5" customHeight="1" x14ac:dyDescent="0.35">
      <c r="A36" s="6" t="s">
        <v>60</v>
      </c>
      <c r="B36" s="4"/>
      <c r="C36" s="4"/>
      <c r="D36" s="4"/>
      <c r="E36" s="4"/>
      <c r="F36" s="4"/>
      <c r="G36" s="34">
        <v>0</v>
      </c>
      <c r="H36" s="33">
        <f t="shared" si="0"/>
        <v>0</v>
      </c>
    </row>
    <row r="37" spans="1:8" s="5" customFormat="1" ht="28.5" customHeight="1" x14ac:dyDescent="0.35">
      <c r="A37" s="6" t="s">
        <v>61</v>
      </c>
      <c r="B37" s="4"/>
      <c r="C37" s="4"/>
      <c r="D37" s="4"/>
      <c r="E37" s="4"/>
      <c r="F37" s="4"/>
      <c r="G37" s="34">
        <v>0</v>
      </c>
      <c r="H37" s="33">
        <f t="shared" si="0"/>
        <v>0</v>
      </c>
    </row>
    <row r="38" spans="1:8" s="5" customFormat="1" ht="28.5" customHeight="1" x14ac:dyDescent="0.35">
      <c r="A38" s="3" t="s">
        <v>37</v>
      </c>
      <c r="B38" s="4"/>
      <c r="C38" s="4"/>
      <c r="D38" s="4"/>
      <c r="E38" s="4"/>
      <c r="F38" s="4"/>
      <c r="G38" s="34">
        <v>0</v>
      </c>
      <c r="H38" s="33">
        <f t="shared" si="0"/>
        <v>0</v>
      </c>
    </row>
    <row r="39" spans="1:8" s="5" customFormat="1" ht="28.5" customHeight="1" x14ac:dyDescent="0.35">
      <c r="A39" s="3" t="s">
        <v>16</v>
      </c>
      <c r="B39" s="4"/>
      <c r="C39" s="4"/>
      <c r="D39" s="4"/>
      <c r="E39" s="4"/>
      <c r="F39" s="4"/>
      <c r="G39" s="34">
        <v>0</v>
      </c>
      <c r="H39" s="33">
        <f t="shared" si="0"/>
        <v>0</v>
      </c>
    </row>
    <row r="40" spans="1:8" s="5" customFormat="1" ht="28.5" customHeight="1" x14ac:dyDescent="0.35">
      <c r="A40" s="3" t="s">
        <v>55</v>
      </c>
      <c r="B40" s="4"/>
      <c r="C40" s="4"/>
      <c r="D40" s="4"/>
      <c r="E40" s="4"/>
      <c r="F40" s="4"/>
      <c r="G40" s="34">
        <v>0</v>
      </c>
      <c r="H40" s="33">
        <f t="shared" si="0"/>
        <v>0</v>
      </c>
    </row>
    <row r="41" spans="1:8" s="5" customFormat="1" ht="28.5" customHeight="1" x14ac:dyDescent="0.35">
      <c r="A41" s="6" t="s">
        <v>56</v>
      </c>
      <c r="B41" s="4"/>
      <c r="C41" s="4"/>
      <c r="D41" s="4"/>
      <c r="E41" s="4"/>
      <c r="F41" s="4"/>
      <c r="G41" s="34">
        <v>0</v>
      </c>
      <c r="H41" s="33">
        <f t="shared" si="0"/>
        <v>0</v>
      </c>
    </row>
    <row r="42" spans="1:8" s="5" customFormat="1" ht="28.5" customHeight="1" x14ac:dyDescent="0.35">
      <c r="A42" s="3" t="s">
        <v>11</v>
      </c>
      <c r="B42" s="4"/>
      <c r="C42" s="4"/>
      <c r="D42" s="4"/>
      <c r="E42" s="4"/>
      <c r="F42" s="4"/>
      <c r="G42" s="34">
        <v>0</v>
      </c>
      <c r="H42" s="33">
        <f t="shared" si="0"/>
        <v>0</v>
      </c>
    </row>
    <row r="43" spans="1:8" s="5" customFormat="1" ht="28.5" customHeight="1" x14ac:dyDescent="0.35">
      <c r="A43" s="3" t="s">
        <v>21</v>
      </c>
      <c r="B43" s="7"/>
      <c r="C43" s="7"/>
      <c r="D43" s="7"/>
      <c r="E43" s="7"/>
      <c r="F43" s="7"/>
      <c r="G43" s="34">
        <v>0</v>
      </c>
      <c r="H43" s="33">
        <f t="shared" si="0"/>
        <v>0</v>
      </c>
    </row>
    <row r="44" spans="1:8" s="5" customFormat="1" ht="28.5" customHeight="1" x14ac:dyDescent="0.35">
      <c r="A44" s="3" t="s">
        <v>20</v>
      </c>
      <c r="B44" s="7"/>
      <c r="C44" s="7"/>
      <c r="D44" s="7"/>
      <c r="E44" s="7"/>
      <c r="F44" s="7"/>
      <c r="G44" s="34">
        <v>0</v>
      </c>
      <c r="H44" s="33">
        <f t="shared" si="0"/>
        <v>0</v>
      </c>
    </row>
    <row r="45" spans="1:8" s="10" customFormat="1" ht="28.5" customHeight="1" x14ac:dyDescent="0.35">
      <c r="A45" s="6" t="s">
        <v>62</v>
      </c>
      <c r="B45" s="9"/>
      <c r="C45" s="9"/>
      <c r="D45" s="9"/>
      <c r="E45" s="9"/>
      <c r="F45" s="9"/>
      <c r="G45" s="34">
        <v>0</v>
      </c>
      <c r="H45" s="33">
        <f t="shared" si="0"/>
        <v>0</v>
      </c>
    </row>
    <row r="46" spans="1:8" s="5" customFormat="1" ht="28.5" customHeight="1" x14ac:dyDescent="0.35">
      <c r="A46" s="3" t="s">
        <v>15</v>
      </c>
      <c r="B46" s="7"/>
      <c r="C46" s="7"/>
      <c r="D46" s="7"/>
      <c r="E46" s="7"/>
      <c r="F46" s="7"/>
      <c r="G46" s="34">
        <v>0</v>
      </c>
      <c r="H46" s="33">
        <f t="shared" si="0"/>
        <v>0</v>
      </c>
    </row>
    <row r="47" spans="1:8" s="5" customFormat="1" ht="28.5" customHeight="1" x14ac:dyDescent="0.35">
      <c r="A47" s="6" t="s">
        <v>50</v>
      </c>
      <c r="B47" s="7"/>
      <c r="C47" s="7"/>
      <c r="D47" s="7"/>
      <c r="E47" s="7"/>
      <c r="F47" s="7"/>
      <c r="G47" s="34">
        <v>0</v>
      </c>
      <c r="H47" s="33">
        <f t="shared" si="0"/>
        <v>0</v>
      </c>
    </row>
    <row r="48" spans="1:8" ht="28.5" customHeight="1" x14ac:dyDescent="0.35">
      <c r="A48" s="3" t="s">
        <v>9</v>
      </c>
      <c r="B48" s="13"/>
      <c r="C48" s="13"/>
      <c r="D48" s="13"/>
      <c r="E48" s="13"/>
      <c r="F48" s="13"/>
      <c r="G48" s="34">
        <v>0</v>
      </c>
      <c r="H48" s="33">
        <f t="shared" si="0"/>
        <v>0</v>
      </c>
    </row>
    <row r="49" spans="1:8" ht="28.5" customHeight="1" x14ac:dyDescent="0.35">
      <c r="A49" s="3" t="s">
        <v>10</v>
      </c>
      <c r="B49" s="13"/>
      <c r="C49" s="13"/>
      <c r="D49" s="13"/>
      <c r="E49" s="13"/>
      <c r="F49" s="13"/>
      <c r="G49" s="34">
        <v>0</v>
      </c>
      <c r="H49" s="33">
        <f t="shared" si="0"/>
        <v>0</v>
      </c>
    </row>
    <row r="50" spans="1:8" ht="28.5" customHeight="1" x14ac:dyDescent="0.35">
      <c r="A50" s="3" t="s">
        <v>35</v>
      </c>
      <c r="B50" s="15"/>
      <c r="C50" s="15"/>
      <c r="D50" s="15"/>
      <c r="E50" s="15"/>
      <c r="F50" s="15"/>
      <c r="G50" s="34">
        <v>0</v>
      </c>
      <c r="H50" s="33">
        <f t="shared" si="0"/>
        <v>0</v>
      </c>
    </row>
    <row r="51" spans="1:8" ht="28.5" customHeight="1" x14ac:dyDescent="0.35">
      <c r="A51" s="3" t="s">
        <v>8</v>
      </c>
      <c r="B51" s="15"/>
      <c r="C51" s="15"/>
      <c r="D51" s="15"/>
      <c r="E51" s="15"/>
      <c r="F51" s="15"/>
      <c r="G51" s="34">
        <v>0</v>
      </c>
      <c r="H51" s="33">
        <f t="shared" si="0"/>
        <v>0</v>
      </c>
    </row>
    <row r="52" spans="1:8" ht="28.5" customHeight="1" x14ac:dyDescent="0.35">
      <c r="A52" s="6" t="s">
        <v>42</v>
      </c>
      <c r="B52" s="15"/>
      <c r="C52" s="15"/>
      <c r="D52" s="15"/>
      <c r="E52" s="15"/>
      <c r="F52" s="15"/>
      <c r="G52" s="34">
        <v>0</v>
      </c>
      <c r="H52" s="33">
        <f t="shared" si="0"/>
        <v>0</v>
      </c>
    </row>
    <row r="53" spans="1:8" ht="28.5" customHeight="1" x14ac:dyDescent="0.35">
      <c r="A53" s="6" t="s">
        <v>45</v>
      </c>
      <c r="B53" s="15"/>
      <c r="C53" s="15"/>
      <c r="D53" s="15"/>
      <c r="E53" s="15"/>
      <c r="F53" s="15"/>
      <c r="G53" s="34">
        <v>0</v>
      </c>
      <c r="H53" s="33">
        <f t="shared" si="0"/>
        <v>0</v>
      </c>
    </row>
    <row r="54" spans="1:8" ht="28.5" customHeight="1" x14ac:dyDescent="0.35">
      <c r="A54" s="3" t="s">
        <v>46</v>
      </c>
      <c r="B54" s="15"/>
      <c r="C54" s="15"/>
      <c r="D54" s="15"/>
      <c r="E54" s="15"/>
      <c r="F54" s="15"/>
      <c r="G54" s="34">
        <v>0</v>
      </c>
      <c r="H54" s="33">
        <f t="shared" si="0"/>
        <v>0</v>
      </c>
    </row>
    <row r="55" spans="1:8" ht="28.5" customHeight="1" x14ac:dyDescent="0.35">
      <c r="A55" s="6" t="s">
        <v>71</v>
      </c>
      <c r="B55" s="15"/>
      <c r="C55" s="15"/>
      <c r="D55" s="15"/>
      <c r="E55" s="15"/>
      <c r="F55" s="15"/>
      <c r="G55" s="34">
        <v>0</v>
      </c>
      <c r="H55" s="33">
        <f t="shared" si="0"/>
        <v>0</v>
      </c>
    </row>
    <row r="56" spans="1:8" ht="28.5" customHeight="1" x14ac:dyDescent="0.35">
      <c r="A56" s="6" t="s">
        <v>43</v>
      </c>
      <c r="B56" s="15"/>
      <c r="C56" s="15"/>
      <c r="D56" s="15"/>
      <c r="E56" s="15"/>
      <c r="F56" s="15"/>
      <c r="G56" s="34">
        <v>0</v>
      </c>
      <c r="H56" s="33">
        <f t="shared" si="0"/>
        <v>0</v>
      </c>
    </row>
    <row r="57" spans="1:8" ht="28.5" customHeight="1" x14ac:dyDescent="0.35">
      <c r="A57" s="6" t="s">
        <v>40</v>
      </c>
      <c r="B57" s="15"/>
      <c r="C57" s="15"/>
      <c r="D57" s="15"/>
      <c r="E57" s="15"/>
      <c r="F57" s="15"/>
      <c r="G57" s="34">
        <v>0</v>
      </c>
      <c r="H57" s="33">
        <f t="shared" si="0"/>
        <v>0</v>
      </c>
    </row>
    <row r="58" spans="1:8" ht="28.5" customHeight="1" x14ac:dyDescent="0.35">
      <c r="A58" s="6" t="s">
        <v>41</v>
      </c>
      <c r="B58" s="15"/>
      <c r="C58" s="15"/>
      <c r="D58" s="15"/>
      <c r="E58" s="15"/>
      <c r="F58" s="15"/>
      <c r="G58" s="34">
        <v>0</v>
      </c>
      <c r="H58" s="33">
        <f t="shared" si="0"/>
        <v>0</v>
      </c>
    </row>
    <row r="59" spans="1:8" ht="28.5" customHeight="1" x14ac:dyDescent="0.35">
      <c r="A59" s="3" t="s">
        <v>28</v>
      </c>
      <c r="B59" s="15"/>
      <c r="C59" s="15"/>
      <c r="D59" s="15"/>
      <c r="E59" s="15"/>
      <c r="F59" s="15"/>
      <c r="G59" s="34">
        <v>0</v>
      </c>
      <c r="H59" s="33">
        <f t="shared" si="0"/>
        <v>0</v>
      </c>
    </row>
    <row r="60" spans="1:8" ht="28.5" customHeight="1" x14ac:dyDescent="0.35">
      <c r="A60" s="3" t="s">
        <v>44</v>
      </c>
      <c r="B60" s="15"/>
      <c r="C60" s="15"/>
      <c r="D60" s="15"/>
      <c r="E60" s="15"/>
      <c r="F60" s="15"/>
      <c r="G60" s="34">
        <v>0</v>
      </c>
      <c r="H60" s="33">
        <f t="shared" si="0"/>
        <v>0</v>
      </c>
    </row>
    <row r="61" spans="1:8" ht="28.5" customHeight="1" x14ac:dyDescent="0.35">
      <c r="A61" s="3" t="s">
        <v>13</v>
      </c>
      <c r="B61" s="15"/>
      <c r="C61" s="15"/>
      <c r="D61" s="15"/>
      <c r="E61" s="15"/>
      <c r="F61" s="15"/>
      <c r="G61" s="34">
        <v>0</v>
      </c>
      <c r="H61" s="33">
        <f t="shared" si="0"/>
        <v>0</v>
      </c>
    </row>
    <row r="62" spans="1:8" ht="28.5" customHeight="1" x14ac:dyDescent="0.35">
      <c r="A62" s="3" t="s">
        <v>12</v>
      </c>
      <c r="B62" s="15"/>
      <c r="C62" s="15"/>
      <c r="D62" s="15"/>
      <c r="E62" s="15"/>
      <c r="F62" s="15"/>
      <c r="G62" s="34">
        <v>0</v>
      </c>
      <c r="H62" s="33">
        <f t="shared" si="0"/>
        <v>0</v>
      </c>
    </row>
    <row r="63" spans="1:8" ht="28.5" customHeight="1" x14ac:dyDescent="0.35">
      <c r="A63" s="6" t="s">
        <v>63</v>
      </c>
      <c r="B63" s="15"/>
      <c r="C63" s="15"/>
      <c r="D63" s="15"/>
      <c r="E63" s="15"/>
      <c r="F63" s="15"/>
      <c r="G63" s="34">
        <v>0</v>
      </c>
      <c r="H63" s="33">
        <f t="shared" si="0"/>
        <v>0</v>
      </c>
    </row>
    <row r="64" spans="1:8" ht="28.5" customHeight="1" x14ac:dyDescent="0.35">
      <c r="A64" s="6" t="s">
        <v>64</v>
      </c>
      <c r="B64" s="15"/>
      <c r="C64" s="15"/>
      <c r="D64" s="15"/>
      <c r="E64" s="15"/>
      <c r="F64" s="15"/>
      <c r="G64" s="34">
        <v>0</v>
      </c>
      <c r="H64" s="33">
        <f t="shared" si="0"/>
        <v>0</v>
      </c>
    </row>
    <row r="65" spans="1:8" ht="28.5" customHeight="1" x14ac:dyDescent="0.35">
      <c r="A65" s="6" t="s">
        <v>22</v>
      </c>
      <c r="B65" s="15"/>
      <c r="C65" s="15"/>
      <c r="D65" s="15"/>
      <c r="E65" s="15"/>
      <c r="F65" s="15"/>
      <c r="G65" s="34">
        <v>0</v>
      </c>
      <c r="H65" s="33">
        <f t="shared" si="0"/>
        <v>0</v>
      </c>
    </row>
    <row r="66" spans="1:8" ht="28.5" customHeight="1" x14ac:dyDescent="0.35">
      <c r="A66" s="3" t="s">
        <v>27</v>
      </c>
      <c r="B66" s="15"/>
      <c r="C66" s="15"/>
      <c r="D66" s="15"/>
      <c r="E66" s="15"/>
      <c r="F66" s="15"/>
      <c r="G66" s="34">
        <v>0</v>
      </c>
      <c r="H66" s="33">
        <f t="shared" si="0"/>
        <v>0</v>
      </c>
    </row>
    <row r="67" spans="1:8" ht="28.5" customHeight="1" x14ac:dyDescent="0.35">
      <c r="A67" s="6" t="s">
        <v>47</v>
      </c>
      <c r="B67" s="15"/>
      <c r="C67" s="15"/>
      <c r="D67" s="15"/>
      <c r="E67" s="15"/>
      <c r="F67" s="15"/>
      <c r="G67" s="34">
        <v>0</v>
      </c>
      <c r="H67" s="33">
        <f t="shared" si="0"/>
        <v>0</v>
      </c>
    </row>
    <row r="68" spans="1:8" ht="28.5" customHeight="1" thickBot="1" x14ac:dyDescent="0.4">
      <c r="A68" s="55" t="s">
        <v>23</v>
      </c>
      <c r="B68" s="56"/>
      <c r="C68" s="56"/>
      <c r="D68" s="56"/>
      <c r="E68" s="56"/>
      <c r="F68" s="56"/>
      <c r="G68" s="57">
        <v>0</v>
      </c>
      <c r="H68" s="58">
        <f t="shared" si="0"/>
        <v>0</v>
      </c>
    </row>
    <row r="70" spans="1:8" x14ac:dyDescent="0.35">
      <c r="A70" s="14" t="s">
        <v>77</v>
      </c>
    </row>
  </sheetData>
  <sortState ref="A5:A69">
    <sortCondition ref="A5"/>
  </sortState>
  <mergeCells count="9">
    <mergeCell ref="A1:H1"/>
    <mergeCell ref="A2:H2"/>
    <mergeCell ref="A4:A5"/>
    <mergeCell ref="B4:B5"/>
    <mergeCell ref="C4:C5"/>
    <mergeCell ref="D4:D5"/>
    <mergeCell ref="E4:E5"/>
    <mergeCell ref="F4:F5"/>
    <mergeCell ref="A3:H3"/>
  </mergeCell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1"/>
  <sheetViews>
    <sheetView tabSelected="1" topLeftCell="A70" zoomScale="80" zoomScaleNormal="80" workbookViewId="0">
      <selection activeCell="A7" sqref="A7"/>
    </sheetView>
  </sheetViews>
  <sheetFormatPr baseColWidth="10" defaultColWidth="11.453125" defaultRowHeight="14.5" x14ac:dyDescent="0.35"/>
  <cols>
    <col min="1" max="1" width="69.6328125" style="8" customWidth="1"/>
    <col min="2" max="2" width="22" style="11" customWidth="1"/>
    <col min="3" max="3" width="11.453125" style="21"/>
    <col min="4" max="4" width="24.6328125" style="2" customWidth="1"/>
    <col min="5" max="5" width="11.453125" style="2"/>
    <col min="6" max="6" width="18.08984375" style="2" customWidth="1"/>
    <col min="7" max="16384" width="11.453125" style="2"/>
  </cols>
  <sheetData>
    <row r="1" spans="1:9" ht="31" customHeight="1" x14ac:dyDescent="0.35">
      <c r="A1" s="50" t="s">
        <v>81</v>
      </c>
      <c r="B1" s="51"/>
      <c r="C1" s="51"/>
      <c r="D1" s="61"/>
      <c r="E1" s="24"/>
      <c r="F1" s="24"/>
      <c r="G1" s="24"/>
      <c r="H1" s="25"/>
      <c r="I1" s="24"/>
    </row>
    <row r="2" spans="1:9" ht="32.5" customHeight="1" x14ac:dyDescent="0.35">
      <c r="A2" s="52" t="s">
        <v>79</v>
      </c>
      <c r="B2" s="53"/>
      <c r="C2" s="53"/>
      <c r="D2" s="62"/>
      <c r="E2" s="24"/>
      <c r="F2" s="24"/>
      <c r="G2" s="24"/>
      <c r="H2" s="24"/>
      <c r="I2" s="24"/>
    </row>
    <row r="3" spans="1:9" ht="25.5" customHeight="1" x14ac:dyDescent="0.35">
      <c r="A3" s="35" t="s">
        <v>0</v>
      </c>
      <c r="B3" s="12" t="s">
        <v>65</v>
      </c>
      <c r="C3" s="12" t="s">
        <v>32</v>
      </c>
      <c r="D3" s="63" t="s">
        <v>66</v>
      </c>
      <c r="E3" s="24"/>
      <c r="F3" s="24"/>
      <c r="G3" s="24"/>
      <c r="H3" s="24"/>
      <c r="I3" s="24"/>
    </row>
    <row r="4" spans="1:9" s="5" customFormat="1" ht="15" customHeight="1" x14ac:dyDescent="0.35">
      <c r="A4" s="3" t="s">
        <v>74</v>
      </c>
      <c r="B4" s="16">
        <f>'BPU Lot 4'!H6</f>
        <v>0</v>
      </c>
      <c r="C4" s="22">
        <v>30</v>
      </c>
      <c r="D4" s="64">
        <f t="shared" ref="D4:D20" si="0">B4*C4</f>
        <v>0</v>
      </c>
      <c r="E4" s="26"/>
      <c r="F4" s="27"/>
      <c r="G4" s="26"/>
      <c r="H4" s="28"/>
      <c r="I4" s="26"/>
    </row>
    <row r="5" spans="1:9" s="5" customFormat="1" ht="15" customHeight="1" x14ac:dyDescent="0.35">
      <c r="A5" s="3" t="s">
        <v>75</v>
      </c>
      <c r="B5" s="16">
        <f>'BPU Lot 4'!H7</f>
        <v>0</v>
      </c>
      <c r="C5" s="23">
        <v>150</v>
      </c>
      <c r="D5" s="64">
        <f t="shared" si="0"/>
        <v>0</v>
      </c>
      <c r="E5" s="26"/>
      <c r="F5" s="27"/>
      <c r="G5" s="26"/>
      <c r="H5" s="25"/>
      <c r="I5" s="26"/>
    </row>
    <row r="6" spans="1:9" s="5" customFormat="1" ht="15" customHeight="1" x14ac:dyDescent="0.35">
      <c r="A6" s="3" t="s">
        <v>76</v>
      </c>
      <c r="B6" s="16">
        <f>'BPU Lot 4'!H8</f>
        <v>0</v>
      </c>
      <c r="C6" s="23">
        <v>280</v>
      </c>
      <c r="D6" s="64">
        <f t="shared" si="0"/>
        <v>0</v>
      </c>
      <c r="E6" s="26"/>
      <c r="F6" s="27"/>
      <c r="G6" s="26"/>
      <c r="H6" s="25"/>
      <c r="I6" s="26"/>
    </row>
    <row r="7" spans="1:9" s="5" customFormat="1" ht="15" customHeight="1" x14ac:dyDescent="0.35">
      <c r="A7" s="3" t="s">
        <v>19</v>
      </c>
      <c r="B7" s="16">
        <f>'BPU Lot 4'!H9</f>
        <v>0</v>
      </c>
      <c r="C7" s="23">
        <v>35</v>
      </c>
      <c r="D7" s="64">
        <f t="shared" si="0"/>
        <v>0</v>
      </c>
      <c r="E7" s="26"/>
      <c r="F7" s="27"/>
      <c r="G7" s="26"/>
      <c r="H7" s="25"/>
      <c r="I7" s="26"/>
    </row>
    <row r="8" spans="1:9" s="5" customFormat="1" ht="15" customHeight="1" x14ac:dyDescent="0.35">
      <c r="A8" s="3" t="s">
        <v>17</v>
      </c>
      <c r="B8" s="16">
        <f>'BPU Lot 4'!H10</f>
        <v>0</v>
      </c>
      <c r="C8" s="23">
        <v>40</v>
      </c>
      <c r="D8" s="64">
        <f t="shared" si="0"/>
        <v>0</v>
      </c>
      <c r="E8" s="26"/>
      <c r="F8" s="27"/>
      <c r="G8" s="26"/>
      <c r="H8" s="25"/>
      <c r="I8" s="26"/>
    </row>
    <row r="9" spans="1:9" s="5" customFormat="1" ht="15" customHeight="1" x14ac:dyDescent="0.35">
      <c r="A9" s="3" t="s">
        <v>18</v>
      </c>
      <c r="B9" s="16">
        <f>'BPU Lot 4'!H11</f>
        <v>0</v>
      </c>
      <c r="C9" s="23">
        <v>35</v>
      </c>
      <c r="D9" s="64">
        <f t="shared" si="0"/>
        <v>0</v>
      </c>
      <c r="E9" s="26"/>
      <c r="F9" s="27"/>
      <c r="G9" s="26"/>
      <c r="H9" s="25"/>
      <c r="I9" s="26"/>
    </row>
    <row r="10" spans="1:9" s="5" customFormat="1" ht="15" customHeight="1" x14ac:dyDescent="0.35">
      <c r="A10" s="6" t="s">
        <v>52</v>
      </c>
      <c r="B10" s="16">
        <f>'BPU Lot 4'!H12</f>
        <v>0</v>
      </c>
      <c r="C10" s="23">
        <v>100000</v>
      </c>
      <c r="D10" s="64">
        <f t="shared" si="0"/>
        <v>0</v>
      </c>
      <c r="E10" s="26"/>
      <c r="F10" s="27"/>
      <c r="G10" s="26"/>
      <c r="H10" s="25"/>
      <c r="I10" s="26"/>
    </row>
    <row r="11" spans="1:9" s="5" customFormat="1" ht="15" customHeight="1" x14ac:dyDescent="0.35">
      <c r="A11" s="3" t="s">
        <v>26</v>
      </c>
      <c r="B11" s="16">
        <f>'BPU Lot 4'!H13</f>
        <v>0</v>
      </c>
      <c r="C11" s="23">
        <v>35</v>
      </c>
      <c r="D11" s="64">
        <f t="shared" si="0"/>
        <v>0</v>
      </c>
      <c r="E11" s="26"/>
      <c r="F11" s="27"/>
      <c r="G11" s="26"/>
      <c r="H11" s="25"/>
      <c r="I11" s="26"/>
    </row>
    <row r="12" spans="1:9" s="5" customFormat="1" ht="15" customHeight="1" x14ac:dyDescent="0.35">
      <c r="A12" s="3" t="s">
        <v>49</v>
      </c>
      <c r="B12" s="16">
        <f>'BPU Lot 4'!H14</f>
        <v>0</v>
      </c>
      <c r="C12" s="23">
        <v>200</v>
      </c>
      <c r="D12" s="64">
        <f t="shared" si="0"/>
        <v>0</v>
      </c>
      <c r="E12" s="26"/>
      <c r="F12" s="27"/>
      <c r="G12" s="26"/>
      <c r="H12" s="25"/>
      <c r="I12" s="26"/>
    </row>
    <row r="13" spans="1:9" s="5" customFormat="1" ht="15" customHeight="1" x14ac:dyDescent="0.35">
      <c r="A13" s="6" t="s">
        <v>68</v>
      </c>
      <c r="B13" s="16">
        <f>'BPU Lot 4'!H15</f>
        <v>0</v>
      </c>
      <c r="C13" s="23">
        <v>70</v>
      </c>
      <c r="D13" s="64">
        <f t="shared" si="0"/>
        <v>0</v>
      </c>
      <c r="E13" s="26"/>
      <c r="F13" s="27"/>
      <c r="G13" s="26"/>
      <c r="H13" s="25"/>
      <c r="I13" s="26"/>
    </row>
    <row r="14" spans="1:9" s="5" customFormat="1" ht="15" customHeight="1" x14ac:dyDescent="0.35">
      <c r="A14" s="6" t="s">
        <v>69</v>
      </c>
      <c r="B14" s="16">
        <f>'BPU Lot 4'!H16</f>
        <v>0</v>
      </c>
      <c r="C14" s="23">
        <v>70</v>
      </c>
      <c r="D14" s="64">
        <f t="shared" si="0"/>
        <v>0</v>
      </c>
      <c r="E14" s="26"/>
      <c r="F14" s="27"/>
      <c r="G14" s="26"/>
      <c r="H14" s="25"/>
      <c r="I14" s="26"/>
    </row>
    <row r="15" spans="1:9" s="5" customFormat="1" ht="15" customHeight="1" x14ac:dyDescent="0.35">
      <c r="A15" s="6" t="s">
        <v>70</v>
      </c>
      <c r="B15" s="16">
        <f>'BPU Lot 4'!H17</f>
        <v>0</v>
      </c>
      <c r="C15" s="23">
        <v>70</v>
      </c>
      <c r="D15" s="64">
        <f t="shared" si="0"/>
        <v>0</v>
      </c>
      <c r="E15" s="26"/>
      <c r="F15" s="27"/>
      <c r="G15" s="26"/>
      <c r="H15" s="25"/>
      <c r="I15" s="26"/>
    </row>
    <row r="16" spans="1:9" s="5" customFormat="1" ht="15" customHeight="1" x14ac:dyDescent="0.35">
      <c r="A16" s="6" t="s">
        <v>51</v>
      </c>
      <c r="B16" s="16">
        <f>'BPU Lot 4'!H18</f>
        <v>0</v>
      </c>
      <c r="C16" s="23">
        <v>35</v>
      </c>
      <c r="D16" s="64">
        <f t="shared" si="0"/>
        <v>0</v>
      </c>
      <c r="E16" s="26"/>
      <c r="F16" s="27"/>
      <c r="G16" s="26"/>
      <c r="H16" s="25"/>
      <c r="I16" s="26"/>
    </row>
    <row r="17" spans="1:9" s="5" customFormat="1" ht="15" customHeight="1" x14ac:dyDescent="0.35">
      <c r="A17" s="3" t="s">
        <v>39</v>
      </c>
      <c r="B17" s="16">
        <f>'BPU Lot 4'!H19</f>
        <v>0</v>
      </c>
      <c r="C17" s="23">
        <v>35</v>
      </c>
      <c r="D17" s="64">
        <f t="shared" si="0"/>
        <v>0</v>
      </c>
      <c r="E17" s="26"/>
      <c r="F17" s="27"/>
      <c r="G17" s="26"/>
      <c r="H17" s="25"/>
      <c r="I17" s="26"/>
    </row>
    <row r="18" spans="1:9" s="5" customFormat="1" ht="15" customHeight="1" x14ac:dyDescent="0.35">
      <c r="A18" s="6" t="s">
        <v>58</v>
      </c>
      <c r="B18" s="16">
        <f>'BPU Lot 4'!H20</f>
        <v>0</v>
      </c>
      <c r="C18" s="23">
        <v>200</v>
      </c>
      <c r="D18" s="64">
        <f t="shared" si="0"/>
        <v>0</v>
      </c>
      <c r="E18" s="26"/>
      <c r="F18" s="27"/>
      <c r="G18" s="26"/>
      <c r="H18" s="25"/>
      <c r="I18" s="26"/>
    </row>
    <row r="19" spans="1:9" s="5" customFormat="1" ht="15" customHeight="1" x14ac:dyDescent="0.35">
      <c r="A19" s="6" t="s">
        <v>57</v>
      </c>
      <c r="B19" s="16">
        <f>'BPU Lot 4'!H21</f>
        <v>0</v>
      </c>
      <c r="C19" s="23">
        <v>200</v>
      </c>
      <c r="D19" s="64">
        <f t="shared" si="0"/>
        <v>0</v>
      </c>
      <c r="E19" s="26"/>
      <c r="F19" s="27"/>
      <c r="G19" s="26"/>
      <c r="H19" s="25"/>
      <c r="I19" s="26"/>
    </row>
    <row r="20" spans="1:9" s="5" customFormat="1" ht="15" customHeight="1" x14ac:dyDescent="0.35">
      <c r="A20" s="3" t="s">
        <v>38</v>
      </c>
      <c r="B20" s="16">
        <f>'BPU Lot 4'!H22</f>
        <v>0</v>
      </c>
      <c r="C20" s="23">
        <v>40</v>
      </c>
      <c r="D20" s="64">
        <f t="shared" si="0"/>
        <v>0</v>
      </c>
      <c r="E20" s="26"/>
      <c r="F20" s="27"/>
      <c r="G20" s="26"/>
      <c r="H20" s="25"/>
      <c r="I20" s="26"/>
    </row>
    <row r="21" spans="1:9" s="5" customFormat="1" ht="15" customHeight="1" x14ac:dyDescent="0.35">
      <c r="A21" s="6" t="s">
        <v>48</v>
      </c>
      <c r="B21" s="16">
        <f>'BPU Lot 4'!H23</f>
        <v>0</v>
      </c>
      <c r="C21" s="23">
        <v>20000</v>
      </c>
      <c r="D21" s="64">
        <f t="shared" ref="D21:D66" si="1">B21*C21</f>
        <v>0</v>
      </c>
      <c r="E21" s="26"/>
      <c r="F21" s="27"/>
      <c r="G21" s="26"/>
      <c r="H21" s="25"/>
      <c r="I21" s="26"/>
    </row>
    <row r="22" spans="1:9" s="5" customFormat="1" ht="15" customHeight="1" x14ac:dyDescent="0.35">
      <c r="A22" s="6" t="s">
        <v>59</v>
      </c>
      <c r="B22" s="16">
        <f>'BPU Lot 4'!H24</f>
        <v>0</v>
      </c>
      <c r="C22" s="23">
        <v>40</v>
      </c>
      <c r="D22" s="64">
        <f t="shared" si="1"/>
        <v>0</v>
      </c>
      <c r="E22" s="26"/>
      <c r="F22" s="27"/>
      <c r="G22" s="26"/>
      <c r="H22" s="25"/>
      <c r="I22" s="26"/>
    </row>
    <row r="23" spans="1:9" s="5" customFormat="1" ht="15" customHeight="1" x14ac:dyDescent="0.35">
      <c r="A23" s="3" t="s">
        <v>14</v>
      </c>
      <c r="B23" s="16">
        <f>'BPU Lot 4'!H25</f>
        <v>0</v>
      </c>
      <c r="C23" s="23">
        <v>1000</v>
      </c>
      <c r="D23" s="64">
        <f t="shared" si="1"/>
        <v>0</v>
      </c>
      <c r="E23" s="26"/>
      <c r="F23" s="27"/>
      <c r="G23" s="26"/>
      <c r="H23" s="25"/>
      <c r="I23" s="26"/>
    </row>
    <row r="24" spans="1:9" s="5" customFormat="1" ht="15" customHeight="1" x14ac:dyDescent="0.35">
      <c r="A24" s="3" t="s">
        <v>36</v>
      </c>
      <c r="B24" s="16">
        <f>'BPU Lot 4'!H26</f>
        <v>0</v>
      </c>
      <c r="C24" s="23">
        <v>1100</v>
      </c>
      <c r="D24" s="64">
        <f t="shared" si="1"/>
        <v>0</v>
      </c>
      <c r="E24" s="26"/>
      <c r="F24" s="27"/>
      <c r="G24" s="26"/>
      <c r="H24" s="25"/>
      <c r="I24" s="26"/>
    </row>
    <row r="25" spans="1:9" s="5" customFormat="1" ht="15" customHeight="1" x14ac:dyDescent="0.35">
      <c r="A25" s="3" t="s">
        <v>25</v>
      </c>
      <c r="B25" s="16">
        <f>'BPU Lot 4'!H27</f>
        <v>0</v>
      </c>
      <c r="C25" s="23">
        <v>2000</v>
      </c>
      <c r="D25" s="64">
        <f t="shared" si="1"/>
        <v>0</v>
      </c>
      <c r="E25" s="26"/>
      <c r="F25" s="27"/>
      <c r="G25" s="26"/>
      <c r="H25" s="25"/>
      <c r="I25" s="26"/>
    </row>
    <row r="26" spans="1:9" s="5" customFormat="1" ht="15" customHeight="1" x14ac:dyDescent="0.35">
      <c r="A26" s="3" t="s">
        <v>53</v>
      </c>
      <c r="B26" s="16">
        <f>'BPU Lot 4'!H28</f>
        <v>0</v>
      </c>
      <c r="C26" s="23">
        <v>70</v>
      </c>
      <c r="D26" s="64">
        <f t="shared" si="1"/>
        <v>0</v>
      </c>
      <c r="E26" s="26"/>
      <c r="F26" s="27"/>
      <c r="G26" s="26"/>
      <c r="H26" s="25"/>
      <c r="I26" s="26"/>
    </row>
    <row r="27" spans="1:9" s="5" customFormat="1" ht="15" customHeight="1" x14ac:dyDescent="0.35">
      <c r="A27" s="6" t="s">
        <v>54</v>
      </c>
      <c r="B27" s="16">
        <f>'BPU Lot 4'!H29</f>
        <v>0</v>
      </c>
      <c r="C27" s="23">
        <v>15</v>
      </c>
      <c r="D27" s="64">
        <f t="shared" si="1"/>
        <v>0</v>
      </c>
      <c r="E27" s="26"/>
      <c r="F27" s="27"/>
      <c r="G27" s="26"/>
      <c r="H27" s="25"/>
      <c r="I27" s="26"/>
    </row>
    <row r="28" spans="1:9" s="5" customFormat="1" ht="15" customHeight="1" x14ac:dyDescent="0.35">
      <c r="A28" s="3" t="s">
        <v>31</v>
      </c>
      <c r="B28" s="16">
        <f>'BPU Lot 4'!H30</f>
        <v>0</v>
      </c>
      <c r="C28" s="23">
        <v>35</v>
      </c>
      <c r="D28" s="64">
        <f t="shared" si="1"/>
        <v>0</v>
      </c>
      <c r="E28" s="26"/>
      <c r="F28" s="27"/>
      <c r="G28" s="26"/>
      <c r="H28" s="25"/>
      <c r="I28" s="26"/>
    </row>
    <row r="29" spans="1:9" s="5" customFormat="1" ht="15" customHeight="1" x14ac:dyDescent="0.35">
      <c r="A29" s="3" t="s">
        <v>24</v>
      </c>
      <c r="B29" s="16">
        <f>'BPU Lot 4'!H31</f>
        <v>0</v>
      </c>
      <c r="C29" s="23">
        <v>70</v>
      </c>
      <c r="D29" s="64">
        <f t="shared" si="1"/>
        <v>0</v>
      </c>
      <c r="E29" s="26"/>
      <c r="F29" s="27"/>
      <c r="G29" s="26"/>
      <c r="H29" s="25"/>
      <c r="I29" s="26"/>
    </row>
    <row r="30" spans="1:9" s="5" customFormat="1" ht="15" customHeight="1" x14ac:dyDescent="0.35">
      <c r="A30" s="3" t="s">
        <v>33</v>
      </c>
      <c r="B30" s="16">
        <f>'BPU Lot 4'!H32</f>
        <v>0</v>
      </c>
      <c r="C30" s="22">
        <v>650</v>
      </c>
      <c r="D30" s="64">
        <f t="shared" si="1"/>
        <v>0</v>
      </c>
      <c r="E30" s="26"/>
      <c r="F30" s="27"/>
      <c r="G30" s="26"/>
      <c r="H30" s="28"/>
      <c r="I30" s="26"/>
    </row>
    <row r="31" spans="1:9" s="5" customFormat="1" ht="15" customHeight="1" x14ac:dyDescent="0.35">
      <c r="A31" s="3" t="s">
        <v>34</v>
      </c>
      <c r="B31" s="16">
        <f>'BPU Lot 4'!H33</f>
        <v>0</v>
      </c>
      <c r="C31" s="23">
        <v>2800</v>
      </c>
      <c r="D31" s="64">
        <f t="shared" si="1"/>
        <v>0</v>
      </c>
      <c r="E31" s="26"/>
      <c r="F31" s="27"/>
      <c r="G31" s="26"/>
      <c r="H31" s="25"/>
      <c r="I31" s="26"/>
    </row>
    <row r="32" spans="1:9" s="5" customFormat="1" ht="15" customHeight="1" x14ac:dyDescent="0.35">
      <c r="A32" s="3" t="s">
        <v>29</v>
      </c>
      <c r="B32" s="16">
        <f>'BPU Lot 4'!H34</f>
        <v>0</v>
      </c>
      <c r="C32" s="23">
        <v>80</v>
      </c>
      <c r="D32" s="64">
        <f t="shared" si="1"/>
        <v>0</v>
      </c>
      <c r="E32" s="26"/>
      <c r="F32" s="27"/>
      <c r="G32" s="26"/>
      <c r="H32" s="25"/>
      <c r="I32" s="26"/>
    </row>
    <row r="33" spans="1:9" s="5" customFormat="1" ht="15" customHeight="1" x14ac:dyDescent="0.35">
      <c r="A33" s="3" t="s">
        <v>30</v>
      </c>
      <c r="B33" s="16">
        <f>'BPU Lot 4'!H35</f>
        <v>0</v>
      </c>
      <c r="C33" s="23">
        <v>80</v>
      </c>
      <c r="D33" s="64">
        <f t="shared" si="1"/>
        <v>0</v>
      </c>
      <c r="E33" s="26"/>
      <c r="F33" s="27"/>
      <c r="G33" s="26"/>
      <c r="H33" s="25"/>
      <c r="I33" s="26"/>
    </row>
    <row r="34" spans="1:9" s="5" customFormat="1" ht="15" customHeight="1" x14ac:dyDescent="0.35">
      <c r="A34" s="6" t="s">
        <v>60</v>
      </c>
      <c r="B34" s="16">
        <f>'BPU Lot 4'!H36</f>
        <v>0</v>
      </c>
      <c r="C34" s="23">
        <v>40</v>
      </c>
      <c r="D34" s="64">
        <f t="shared" si="1"/>
        <v>0</v>
      </c>
      <c r="E34" s="26"/>
      <c r="F34" s="27"/>
      <c r="G34" s="26"/>
      <c r="H34" s="25"/>
      <c r="I34" s="26"/>
    </row>
    <row r="35" spans="1:9" s="5" customFormat="1" ht="15" customHeight="1" x14ac:dyDescent="0.35">
      <c r="A35" s="6" t="s">
        <v>61</v>
      </c>
      <c r="B35" s="16">
        <f>'BPU Lot 4'!H37</f>
        <v>0</v>
      </c>
      <c r="C35" s="23">
        <v>40</v>
      </c>
      <c r="D35" s="64">
        <f t="shared" si="1"/>
        <v>0</v>
      </c>
      <c r="E35" s="26"/>
      <c r="F35" s="27"/>
      <c r="G35" s="26"/>
      <c r="H35" s="25"/>
      <c r="I35" s="26"/>
    </row>
    <row r="36" spans="1:9" s="5" customFormat="1" ht="15" customHeight="1" x14ac:dyDescent="0.35">
      <c r="A36" s="3" t="s">
        <v>37</v>
      </c>
      <c r="B36" s="16">
        <f>'BPU Lot 4'!H38</f>
        <v>0</v>
      </c>
      <c r="C36" s="23">
        <v>70</v>
      </c>
      <c r="D36" s="64">
        <f t="shared" si="1"/>
        <v>0</v>
      </c>
      <c r="E36" s="26"/>
      <c r="F36" s="27"/>
      <c r="G36" s="26"/>
      <c r="H36" s="25"/>
      <c r="I36" s="26"/>
    </row>
    <row r="37" spans="1:9" s="5" customFormat="1" ht="15" customHeight="1" x14ac:dyDescent="0.35">
      <c r="A37" s="3" t="s">
        <v>16</v>
      </c>
      <c r="B37" s="16">
        <f>'BPU Lot 4'!H39</f>
        <v>0</v>
      </c>
      <c r="C37" s="23">
        <v>3500</v>
      </c>
      <c r="D37" s="64">
        <f t="shared" si="1"/>
        <v>0</v>
      </c>
      <c r="E37" s="26"/>
      <c r="F37" s="27"/>
      <c r="G37" s="26"/>
      <c r="H37" s="25"/>
      <c r="I37" s="26"/>
    </row>
    <row r="38" spans="1:9" s="5" customFormat="1" ht="15" customHeight="1" x14ac:dyDescent="0.35">
      <c r="A38" s="3" t="s">
        <v>55</v>
      </c>
      <c r="B38" s="16">
        <f>'BPU Lot 4'!H40</f>
        <v>0</v>
      </c>
      <c r="C38" s="23">
        <v>100</v>
      </c>
      <c r="D38" s="64">
        <f t="shared" si="1"/>
        <v>0</v>
      </c>
      <c r="E38" s="26"/>
      <c r="F38" s="27"/>
      <c r="G38" s="26"/>
      <c r="H38" s="25"/>
      <c r="I38" s="26"/>
    </row>
    <row r="39" spans="1:9" s="5" customFormat="1" ht="15" customHeight="1" x14ac:dyDescent="0.35">
      <c r="A39" s="6" t="s">
        <v>56</v>
      </c>
      <c r="B39" s="16">
        <f>'BPU Lot 4'!H41</f>
        <v>0</v>
      </c>
      <c r="C39" s="23">
        <v>30</v>
      </c>
      <c r="D39" s="64">
        <f>B39*C39</f>
        <v>0</v>
      </c>
      <c r="E39" s="26"/>
      <c r="F39" s="27"/>
      <c r="G39" s="26"/>
      <c r="H39" s="25"/>
      <c r="I39" s="26"/>
    </row>
    <row r="40" spans="1:9" s="5" customFormat="1" ht="15" customHeight="1" x14ac:dyDescent="0.35">
      <c r="A40" s="3" t="s">
        <v>11</v>
      </c>
      <c r="B40" s="16">
        <f>'BPU Lot 4'!H42</f>
        <v>0</v>
      </c>
      <c r="C40" s="23">
        <v>80</v>
      </c>
      <c r="D40" s="64">
        <f t="shared" si="1"/>
        <v>0</v>
      </c>
      <c r="E40" s="26"/>
      <c r="F40" s="27"/>
      <c r="G40" s="26"/>
      <c r="H40" s="25"/>
      <c r="I40" s="26"/>
    </row>
    <row r="41" spans="1:9" s="5" customFormat="1" ht="15" customHeight="1" x14ac:dyDescent="0.35">
      <c r="A41" s="3" t="s">
        <v>21</v>
      </c>
      <c r="B41" s="16">
        <f>'BPU Lot 4'!H43</f>
        <v>0</v>
      </c>
      <c r="C41" s="23">
        <v>35</v>
      </c>
      <c r="D41" s="64">
        <f t="shared" si="1"/>
        <v>0</v>
      </c>
      <c r="E41" s="26"/>
      <c r="F41" s="27"/>
      <c r="G41" s="26"/>
      <c r="H41" s="25"/>
      <c r="I41" s="26"/>
    </row>
    <row r="42" spans="1:9" s="5" customFormat="1" ht="15" customHeight="1" x14ac:dyDescent="0.35">
      <c r="A42" s="3" t="s">
        <v>20</v>
      </c>
      <c r="B42" s="16">
        <f>'BPU Lot 4'!H44</f>
        <v>0</v>
      </c>
      <c r="C42" s="23">
        <v>80</v>
      </c>
      <c r="D42" s="64">
        <f t="shared" si="1"/>
        <v>0</v>
      </c>
      <c r="E42" s="26"/>
      <c r="F42" s="27"/>
      <c r="G42" s="26"/>
      <c r="H42" s="25"/>
      <c r="I42" s="26"/>
    </row>
    <row r="43" spans="1:9" s="5" customFormat="1" ht="15" customHeight="1" x14ac:dyDescent="0.35">
      <c r="A43" s="6" t="s">
        <v>62</v>
      </c>
      <c r="B43" s="16">
        <f>'BPU Lot 4'!H45</f>
        <v>0</v>
      </c>
      <c r="C43" s="23">
        <v>15</v>
      </c>
      <c r="D43" s="64">
        <f t="shared" si="1"/>
        <v>0</v>
      </c>
      <c r="E43" s="26"/>
      <c r="F43" s="27"/>
      <c r="G43" s="26"/>
      <c r="H43" s="29"/>
      <c r="I43" s="26"/>
    </row>
    <row r="44" spans="1:9" s="5" customFormat="1" ht="15" customHeight="1" x14ac:dyDescent="0.35">
      <c r="A44" s="3" t="s">
        <v>15</v>
      </c>
      <c r="B44" s="16">
        <f>'BPU Lot 4'!H46</f>
        <v>0</v>
      </c>
      <c r="C44" s="23">
        <v>35</v>
      </c>
      <c r="D44" s="64">
        <f t="shared" si="1"/>
        <v>0</v>
      </c>
      <c r="E44" s="26"/>
      <c r="F44" s="27"/>
      <c r="G44" s="26"/>
      <c r="H44" s="29"/>
      <c r="I44" s="26"/>
    </row>
    <row r="45" spans="1:9" s="5" customFormat="1" ht="15" customHeight="1" x14ac:dyDescent="0.35">
      <c r="A45" s="6" t="s">
        <v>50</v>
      </c>
      <c r="B45" s="16">
        <f>'BPU Lot 4'!H47</f>
        <v>0</v>
      </c>
      <c r="C45" s="23">
        <v>35</v>
      </c>
      <c r="D45" s="64">
        <f t="shared" si="1"/>
        <v>0</v>
      </c>
      <c r="E45" s="26"/>
      <c r="F45" s="27"/>
      <c r="G45" s="26"/>
      <c r="H45" s="25"/>
      <c r="I45" s="26"/>
    </row>
    <row r="46" spans="1:9" s="5" customFormat="1" ht="15" customHeight="1" x14ac:dyDescent="0.35">
      <c r="A46" s="3" t="s">
        <v>9</v>
      </c>
      <c r="B46" s="16">
        <f>'BPU Lot 4'!H48</f>
        <v>0</v>
      </c>
      <c r="C46" s="23">
        <v>280</v>
      </c>
      <c r="D46" s="64">
        <f t="shared" si="1"/>
        <v>0</v>
      </c>
      <c r="E46" s="26"/>
      <c r="F46" s="27"/>
      <c r="G46" s="26"/>
      <c r="H46" s="25"/>
      <c r="I46" s="26"/>
    </row>
    <row r="47" spans="1:9" s="5" customFormat="1" ht="15" customHeight="1" x14ac:dyDescent="0.35">
      <c r="A47" s="3" t="s">
        <v>10</v>
      </c>
      <c r="B47" s="16">
        <f>'BPU Lot 4'!H49</f>
        <v>0</v>
      </c>
      <c r="C47" s="23">
        <v>35</v>
      </c>
      <c r="D47" s="64">
        <f t="shared" si="1"/>
        <v>0</v>
      </c>
      <c r="E47" s="26"/>
      <c r="F47" s="27"/>
      <c r="G47" s="26"/>
      <c r="H47" s="29"/>
      <c r="I47" s="26"/>
    </row>
    <row r="48" spans="1:9" s="5" customFormat="1" ht="15" customHeight="1" x14ac:dyDescent="0.35">
      <c r="A48" s="3" t="s">
        <v>35</v>
      </c>
      <c r="B48" s="16">
        <f>'BPU Lot 4'!H50</f>
        <v>0</v>
      </c>
      <c r="C48" s="23">
        <v>35</v>
      </c>
      <c r="D48" s="64">
        <f t="shared" si="1"/>
        <v>0</v>
      </c>
      <c r="E48" s="26"/>
      <c r="F48" s="27"/>
      <c r="G48" s="26"/>
      <c r="H48" s="29"/>
      <c r="I48" s="26"/>
    </row>
    <row r="49" spans="1:9" s="5" customFormat="1" ht="15" customHeight="1" x14ac:dyDescent="0.35">
      <c r="A49" s="3" t="s">
        <v>8</v>
      </c>
      <c r="B49" s="16">
        <f>'BPU Lot 4'!H51</f>
        <v>0</v>
      </c>
      <c r="C49" s="23">
        <v>35</v>
      </c>
      <c r="D49" s="64">
        <f t="shared" si="1"/>
        <v>0</v>
      </c>
      <c r="E49" s="26"/>
      <c r="F49" s="27"/>
      <c r="G49" s="26"/>
      <c r="H49" s="29"/>
      <c r="I49" s="26"/>
    </row>
    <row r="50" spans="1:9" ht="15" customHeight="1" x14ac:dyDescent="0.35">
      <c r="A50" s="6" t="s">
        <v>42</v>
      </c>
      <c r="B50" s="16">
        <f>'BPU Lot 4'!H52</f>
        <v>0</v>
      </c>
      <c r="C50" s="23">
        <v>15000</v>
      </c>
      <c r="D50" s="64">
        <f t="shared" si="1"/>
        <v>0</v>
      </c>
      <c r="E50" s="24"/>
      <c r="F50" s="27"/>
      <c r="G50" s="24"/>
      <c r="H50" s="30"/>
      <c r="I50" s="26"/>
    </row>
    <row r="51" spans="1:9" ht="15" customHeight="1" x14ac:dyDescent="0.35">
      <c r="A51" s="6" t="s">
        <v>45</v>
      </c>
      <c r="B51" s="16">
        <f>'BPU Lot 4'!H53</f>
        <v>0</v>
      </c>
      <c r="C51" s="23">
        <v>1500</v>
      </c>
      <c r="D51" s="64">
        <f t="shared" si="1"/>
        <v>0</v>
      </c>
      <c r="E51" s="24"/>
      <c r="F51" s="27"/>
      <c r="G51" s="24"/>
      <c r="H51" s="30"/>
      <c r="I51" s="26"/>
    </row>
    <row r="52" spans="1:9" ht="15" customHeight="1" x14ac:dyDescent="0.35">
      <c r="A52" s="3" t="s">
        <v>46</v>
      </c>
      <c r="B52" s="16">
        <f>'BPU Lot 4'!H54</f>
        <v>0</v>
      </c>
      <c r="C52" s="23">
        <v>80000</v>
      </c>
      <c r="D52" s="64">
        <f t="shared" si="1"/>
        <v>0</v>
      </c>
      <c r="E52" s="24"/>
      <c r="F52" s="27"/>
      <c r="G52" s="24"/>
      <c r="H52" s="30"/>
      <c r="I52" s="26"/>
    </row>
    <row r="53" spans="1:9" ht="15" customHeight="1" x14ac:dyDescent="0.35">
      <c r="A53" s="6" t="s">
        <v>71</v>
      </c>
      <c r="B53" s="16">
        <f>'BPU Lot 4'!H55</f>
        <v>0</v>
      </c>
      <c r="C53" s="23">
        <v>20000</v>
      </c>
      <c r="D53" s="64">
        <f t="shared" si="1"/>
        <v>0</v>
      </c>
      <c r="E53" s="24"/>
      <c r="F53" s="27"/>
      <c r="G53" s="24"/>
      <c r="H53" s="30"/>
      <c r="I53" s="26"/>
    </row>
    <row r="54" spans="1:9" ht="15" customHeight="1" x14ac:dyDescent="0.35">
      <c r="A54" s="6" t="s">
        <v>43</v>
      </c>
      <c r="B54" s="16">
        <f>'BPU Lot 4'!H56</f>
        <v>0</v>
      </c>
      <c r="C54" s="23">
        <v>40000</v>
      </c>
      <c r="D54" s="64">
        <f t="shared" si="1"/>
        <v>0</v>
      </c>
      <c r="E54" s="24"/>
      <c r="F54" s="27"/>
      <c r="G54" s="24"/>
      <c r="H54" s="30"/>
      <c r="I54" s="26"/>
    </row>
    <row r="55" spans="1:9" ht="15" customHeight="1" x14ac:dyDescent="0.35">
      <c r="A55" s="6" t="s">
        <v>40</v>
      </c>
      <c r="B55" s="16">
        <f>'BPU Lot 4'!H57</f>
        <v>0</v>
      </c>
      <c r="C55" s="23">
        <v>10000</v>
      </c>
      <c r="D55" s="64">
        <f t="shared" si="1"/>
        <v>0</v>
      </c>
      <c r="E55" s="24"/>
      <c r="F55" s="27"/>
      <c r="G55" s="24"/>
      <c r="H55" s="30"/>
      <c r="I55" s="26"/>
    </row>
    <row r="56" spans="1:9" ht="15" customHeight="1" x14ac:dyDescent="0.35">
      <c r="A56" s="6" t="s">
        <v>41</v>
      </c>
      <c r="B56" s="16">
        <f>'BPU Lot 4'!H58</f>
        <v>0</v>
      </c>
      <c r="C56" s="23">
        <v>40000</v>
      </c>
      <c r="D56" s="64">
        <f t="shared" si="1"/>
        <v>0</v>
      </c>
      <c r="E56" s="24"/>
      <c r="F56" s="27"/>
      <c r="G56" s="24"/>
      <c r="H56" s="30"/>
      <c r="I56" s="26"/>
    </row>
    <row r="57" spans="1:9" ht="15" customHeight="1" x14ac:dyDescent="0.35">
      <c r="A57" s="3" t="s">
        <v>28</v>
      </c>
      <c r="B57" s="16">
        <f>'BPU Lot 4'!H59</f>
        <v>0</v>
      </c>
      <c r="C57" s="23">
        <v>35</v>
      </c>
      <c r="D57" s="64">
        <f t="shared" si="1"/>
        <v>0</v>
      </c>
      <c r="E57" s="24"/>
      <c r="F57" s="27"/>
      <c r="G57" s="24"/>
      <c r="H57" s="30"/>
      <c r="I57" s="26"/>
    </row>
    <row r="58" spans="1:9" ht="15" customHeight="1" x14ac:dyDescent="0.35">
      <c r="A58" s="3" t="s">
        <v>44</v>
      </c>
      <c r="B58" s="16">
        <f>'BPU Lot 4'!H60</f>
        <v>0</v>
      </c>
      <c r="C58" s="23">
        <v>35</v>
      </c>
      <c r="D58" s="64">
        <f t="shared" si="1"/>
        <v>0</v>
      </c>
      <c r="E58" s="24"/>
      <c r="F58" s="27"/>
      <c r="G58" s="24"/>
      <c r="H58" s="30"/>
      <c r="I58" s="26"/>
    </row>
    <row r="59" spans="1:9" ht="15" customHeight="1" x14ac:dyDescent="0.35">
      <c r="A59" s="3" t="s">
        <v>13</v>
      </c>
      <c r="B59" s="16">
        <f>'BPU Lot 4'!H61</f>
        <v>0</v>
      </c>
      <c r="C59" s="23">
        <v>175</v>
      </c>
      <c r="D59" s="64">
        <f t="shared" si="1"/>
        <v>0</v>
      </c>
      <c r="E59" s="24"/>
      <c r="F59" s="27"/>
      <c r="G59" s="24"/>
      <c r="H59" s="30"/>
      <c r="I59" s="26"/>
    </row>
    <row r="60" spans="1:9" ht="15" customHeight="1" x14ac:dyDescent="0.35">
      <c r="A60" s="3" t="s">
        <v>12</v>
      </c>
      <c r="B60" s="16">
        <f>'BPU Lot 4'!H62</f>
        <v>0</v>
      </c>
      <c r="C60" s="23">
        <v>175</v>
      </c>
      <c r="D60" s="64">
        <f t="shared" si="1"/>
        <v>0</v>
      </c>
      <c r="E60" s="24"/>
      <c r="F60" s="27"/>
      <c r="G60" s="24"/>
      <c r="H60" s="30"/>
      <c r="I60" s="26"/>
    </row>
    <row r="61" spans="1:9" ht="15" customHeight="1" x14ac:dyDescent="0.35">
      <c r="A61" s="6" t="s">
        <v>63</v>
      </c>
      <c r="B61" s="16">
        <f>'BPU Lot 4'!H63</f>
        <v>0</v>
      </c>
      <c r="C61" s="23">
        <v>140</v>
      </c>
      <c r="D61" s="64">
        <f t="shared" si="1"/>
        <v>0</v>
      </c>
      <c r="E61" s="24"/>
      <c r="F61" s="27"/>
      <c r="G61" s="24"/>
      <c r="H61" s="30"/>
      <c r="I61" s="26"/>
    </row>
    <row r="62" spans="1:9" ht="15" customHeight="1" x14ac:dyDescent="0.35">
      <c r="A62" s="6" t="s">
        <v>64</v>
      </c>
      <c r="B62" s="16">
        <f>'BPU Lot 4'!H64</f>
        <v>0</v>
      </c>
      <c r="C62" s="23">
        <v>4000</v>
      </c>
      <c r="D62" s="64">
        <f t="shared" si="1"/>
        <v>0</v>
      </c>
      <c r="E62" s="24"/>
      <c r="F62" s="27"/>
      <c r="G62" s="24"/>
      <c r="H62" s="30"/>
      <c r="I62" s="26"/>
    </row>
    <row r="63" spans="1:9" ht="15" customHeight="1" x14ac:dyDescent="0.35">
      <c r="A63" s="6" t="s">
        <v>22</v>
      </c>
      <c r="B63" s="16">
        <f>'BPU Lot 4'!H65</f>
        <v>0</v>
      </c>
      <c r="C63" s="23">
        <v>35</v>
      </c>
      <c r="D63" s="64">
        <f t="shared" si="1"/>
        <v>0</v>
      </c>
      <c r="E63" s="24"/>
      <c r="F63" s="27"/>
      <c r="G63" s="24"/>
      <c r="H63" s="30"/>
      <c r="I63" s="26"/>
    </row>
    <row r="64" spans="1:9" ht="15" customHeight="1" x14ac:dyDescent="0.35">
      <c r="A64" s="3" t="s">
        <v>27</v>
      </c>
      <c r="B64" s="16">
        <f>'BPU Lot 4'!H66</f>
        <v>0</v>
      </c>
      <c r="C64" s="23">
        <v>35</v>
      </c>
      <c r="D64" s="64">
        <f t="shared" si="1"/>
        <v>0</v>
      </c>
      <c r="E64" s="24"/>
      <c r="F64" s="27"/>
      <c r="G64" s="24"/>
      <c r="H64" s="30"/>
      <c r="I64" s="26"/>
    </row>
    <row r="65" spans="1:9" ht="15" customHeight="1" x14ac:dyDescent="0.35">
      <c r="A65" s="6" t="s">
        <v>47</v>
      </c>
      <c r="B65" s="16">
        <f>'BPU Lot 4'!H67</f>
        <v>0</v>
      </c>
      <c r="C65" s="23">
        <v>3000</v>
      </c>
      <c r="D65" s="64">
        <f t="shared" si="1"/>
        <v>0</v>
      </c>
      <c r="E65" s="24"/>
      <c r="F65" s="27"/>
      <c r="G65" s="24"/>
      <c r="H65" s="30"/>
      <c r="I65" s="26"/>
    </row>
    <row r="66" spans="1:9" ht="15" customHeight="1" thickBot="1" x14ac:dyDescent="0.4">
      <c r="A66" s="55" t="s">
        <v>23</v>
      </c>
      <c r="B66" s="65">
        <f>'BPU Lot 4'!H68</f>
        <v>0</v>
      </c>
      <c r="C66" s="66">
        <v>14</v>
      </c>
      <c r="D66" s="67">
        <f t="shared" si="1"/>
        <v>0</v>
      </c>
      <c r="E66" s="24"/>
      <c r="F66" s="27"/>
      <c r="G66" s="24"/>
      <c r="H66" s="30"/>
      <c r="I66" s="26"/>
    </row>
    <row r="67" spans="1:9" ht="15" thickBot="1" x14ac:dyDescent="0.4">
      <c r="E67" s="24"/>
      <c r="F67" s="24"/>
      <c r="G67" s="24"/>
      <c r="H67" s="24"/>
      <c r="I67" s="24"/>
    </row>
    <row r="68" spans="1:9" ht="15" thickBot="1" x14ac:dyDescent="0.4">
      <c r="B68" s="59" t="s">
        <v>67</v>
      </c>
      <c r="C68" s="60"/>
      <c r="D68" s="20">
        <f>SUM(D4:D66)</f>
        <v>0</v>
      </c>
      <c r="E68" s="24"/>
      <c r="F68" s="31"/>
      <c r="G68" s="24"/>
      <c r="H68" s="24"/>
      <c r="I68" s="24"/>
    </row>
    <row r="69" spans="1:9" x14ac:dyDescent="0.35">
      <c r="E69" s="24"/>
      <c r="F69" s="24"/>
      <c r="G69" s="24"/>
      <c r="H69" s="24"/>
      <c r="I69" s="24"/>
    </row>
    <row r="70" spans="1:9" x14ac:dyDescent="0.35">
      <c r="E70" s="24"/>
      <c r="F70" s="24"/>
      <c r="G70" s="24"/>
      <c r="H70" s="24"/>
      <c r="I70" s="24"/>
    </row>
    <row r="71" spans="1:9" x14ac:dyDescent="0.35">
      <c r="E71" s="24"/>
      <c r="F71" s="24"/>
      <c r="G71" s="24"/>
      <c r="H71" s="24"/>
      <c r="I71" s="24"/>
    </row>
  </sheetData>
  <mergeCells count="3">
    <mergeCell ref="A1:D1"/>
    <mergeCell ref="A2:D2"/>
    <mergeCell ref="B68:C68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5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Props1.xml><?xml version="1.0" encoding="utf-8"?>
<ds:datastoreItem xmlns:ds="http://schemas.openxmlformats.org/officeDocument/2006/customXml" ds:itemID="{77485DEF-71D1-4869-9755-93256E85E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555F698-E8CA-4BCC-A219-D7612F312B51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8A0456B0-E2FF-4B1C-B157-0BF121A2A36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190AC0-E692-43B5-952B-082441D8E2C3}">
  <ds:schemaRefs>
    <ds:schemaRef ds:uri="http://purl.org/dc/terms/"/>
    <ds:schemaRef ds:uri="http://purl.org/dc/dcmitype/"/>
    <ds:schemaRef ds:uri="ed22d49f-1654-440c-9e11-6dce8249c1d5"/>
    <ds:schemaRef ds:uri="0d86adc4-6a01-47d0-a710-3babcae878c3"/>
    <ds:schemaRef ds:uri="9c494da1-c754-4aea-94d3-01f7f5d3ffa6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0D86ADC4-6A01-47D0-A710-3BABCAE878C3"/>
    <ds:schemaRef ds:uri="http://schemas.microsoft.com/office/2006/metadata/properties"/>
  </ds:schemaRefs>
</ds:datastoreItem>
</file>

<file path=customXml/itemProps5.xml><?xml version="1.0" encoding="utf-8"?>
<ds:datastoreItem xmlns:ds="http://schemas.openxmlformats.org/officeDocument/2006/customXml" ds:itemID="{EDB523C0-BBE1-41A6-A680-0EF7762B7EBA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4</vt:lpstr>
      <vt:lpstr>DQE Lot 4</vt:lpstr>
      <vt:lpstr>'BPU Lot 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2025-08-28T15:50:08Z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Lot4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Lot4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Lot4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17560</vt:lpwstr>
  </property>
  <property fmtid="{D5CDD505-2E9C-101B-9397-08002B2CF9AE}" pid="17" name="BoostSolutions_AlertReminder_ItemPropertyHistory__UIVersionString">
    <vt:lpwstr>2.0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15:10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Lot4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21:45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