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 Lot 2" sheetId="1" r:id="rId1"/>
    <sheet name="DQE Lot 2" sheetId="2" r:id="rId2"/>
  </sheets>
  <definedNames>
    <definedName name="_xlnm.Print_Area" localSheetId="0">'BPU Lot 2'!$A$1:$H$34</definedName>
    <definedName name="_xlnm.Print_Area" localSheetId="1">'DQE Lot 2'!$A$1:$D$32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6" i="2" l="1"/>
  <c r="D16" i="2" s="1"/>
  <c r="B17" i="2"/>
  <c r="B18" i="2"/>
  <c r="B19" i="2"/>
  <c r="B20" i="2"/>
  <c r="B21" i="2"/>
  <c r="B22" i="2"/>
  <c r="B23" i="2"/>
  <c r="B24" i="2"/>
  <c r="B25" i="2"/>
  <c r="B26" i="2"/>
  <c r="B27" i="2"/>
  <c r="B28" i="2"/>
  <c r="B29" i="2"/>
  <c r="B30" i="2"/>
  <c r="B5" i="2" l="1"/>
  <c r="D5" i="2" s="1"/>
  <c r="B6" i="2"/>
  <c r="D6" i="2" s="1"/>
  <c r="B7" i="2"/>
  <c r="D7" i="2" s="1"/>
  <c r="B8" i="2"/>
  <c r="D8" i="2" s="1"/>
  <c r="B9" i="2"/>
  <c r="D9" i="2" s="1"/>
  <c r="B10" i="2"/>
  <c r="D10" i="2" s="1"/>
  <c r="B11" i="2"/>
  <c r="D11" i="2" s="1"/>
  <c r="B12" i="2"/>
  <c r="D12" i="2" s="1"/>
  <c r="B13" i="2"/>
  <c r="D13" i="2" s="1"/>
  <c r="B14" i="2"/>
  <c r="D14" i="2" s="1"/>
  <c r="B15" i="2"/>
  <c r="D15" i="2" s="1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B4" i="2"/>
  <c r="D4" i="2" s="1"/>
  <c r="D32" i="2" l="1"/>
</calcChain>
</file>

<file path=xl/sharedStrings.xml><?xml version="1.0" encoding="utf-8"?>
<sst xmlns="http://schemas.openxmlformats.org/spreadsheetml/2006/main" count="91" uniqueCount="46">
  <si>
    <t>LIBELLE ARTICLE</t>
  </si>
  <si>
    <t>CONDITIONNEMENT</t>
  </si>
  <si>
    <t>FABRICANT ET MARQUE</t>
  </si>
  <si>
    <t>VOTRE REFERENCE</t>
  </si>
  <si>
    <t>Qualité environnementale</t>
  </si>
  <si>
    <t>Prix unitaire</t>
  </si>
  <si>
    <t>HT en euros</t>
  </si>
  <si>
    <t>TTC en euros</t>
  </si>
  <si>
    <t/>
  </si>
  <si>
    <t>GANTS LATEX NON POUDRES T8 (BTE DE 100)</t>
  </si>
  <si>
    <t>GANTS LATEX NON POUDRES T9 (BTE DE 100)</t>
  </si>
  <si>
    <t>GANTS VINYL TAILLE 8 (BOITE DE 100)</t>
  </si>
  <si>
    <t>GANTS VINYL TAILLE 9 (BOITE DE 100 )</t>
  </si>
  <si>
    <t>Quantités</t>
  </si>
  <si>
    <t>Prix total TTC</t>
  </si>
  <si>
    <t>GANTS LATEX NON POUDRES NOIRS (BTE DE 100)</t>
  </si>
  <si>
    <t>Mouchoirs blancs triple épaisseur (boite de 100 env.)</t>
  </si>
  <si>
    <t>Lot 2 "Gants, éponges et ouate" - Accord-cadre 25F036</t>
  </si>
  <si>
    <t>Bordereau des prix unitaires</t>
  </si>
  <si>
    <t>Prix unitaire TTC</t>
  </si>
  <si>
    <t>GANTS MENAGE LATEX POUDR. T.8 (BTE DE 100)</t>
  </si>
  <si>
    <t>GANTS MENAGE LATEX POUDR. T.9 (BTE DE 100)</t>
  </si>
  <si>
    <t>TAMPON EPONGE  9 X 13 cm (LOT DE 10)</t>
  </si>
  <si>
    <t>TAMPON ABRASIF NOIR 16 x10 cm</t>
  </si>
  <si>
    <t>TOTAL DQE</t>
  </si>
  <si>
    <t>TAMPON ABRASIF VERT 15,8 X 12 cm</t>
  </si>
  <si>
    <t>ECO LABEL ou équivalent*</t>
  </si>
  <si>
    <t>GANTS LATEX NON POUDRES T7 (BTE DE 100)</t>
  </si>
  <si>
    <t>GANTS MENAGE LATEX POUDR T.7 (BTE DE 100)</t>
  </si>
  <si>
    <t>LAVETTE MICROFIBRE TOUS USAGES 40x40cm</t>
  </si>
  <si>
    <t>GANTS VINYL TAILLE 7 (BOITE DE 100)</t>
  </si>
  <si>
    <t>Essuie mains à usage unique 180 feuilles Pliage enchevêtré 25 x 22 cm Pure ouate blanche 2 plis Conforme à la norme NFQ 34003</t>
  </si>
  <si>
    <t>Essuie mains à usage unique 125 feuilles Pliage enchevêtré 22 x 35 cm Pure ouate blanche 2 plis Conforme à la norme NFQ 34003</t>
  </si>
  <si>
    <t>Papier hygiénique - Rouleau de 350 mètres Ouate de cellulose blanche Mandrin 5,8 cm</t>
  </si>
  <si>
    <t>Papier hygiénique - Paquet 250 feuilles 2 plis</t>
  </si>
  <si>
    <t>Mouchoirs blancs 2 plis pure ouate de cellulose en étui de 10</t>
  </si>
  <si>
    <t>Serviette jetable 20X20 ouate blanche 2 plis (paquet de 100)</t>
  </si>
  <si>
    <t>Serviette jetable 30X30 ouate blanche 2 plis (paquet de 100)</t>
  </si>
  <si>
    <r>
      <t xml:space="preserve">Serviette jetable 30X30 </t>
    </r>
    <r>
      <rPr>
        <b/>
        <sz val="11"/>
        <rFont val="Calibri"/>
        <family val="2"/>
      </rPr>
      <t>papier recyclé</t>
    </r>
    <r>
      <rPr>
        <sz val="11"/>
        <rFont val="Calibri"/>
        <family val="2"/>
      </rPr>
      <t xml:space="preserve"> 2 plis (paquet de 100)</t>
    </r>
  </si>
  <si>
    <r>
      <t xml:space="preserve">Serviette jetable 40X40 </t>
    </r>
    <r>
      <rPr>
        <b/>
        <sz val="11"/>
        <rFont val="Calibri"/>
        <family val="2"/>
      </rPr>
      <t xml:space="preserve">papier recyclé </t>
    </r>
    <r>
      <rPr>
        <sz val="11"/>
        <rFont val="Calibri"/>
        <family val="2"/>
      </rPr>
      <t>2 plis (paquet de 300)</t>
    </r>
  </si>
  <si>
    <t>* répondre par oui ou non et le cas échéant, indiquer l'écolabel</t>
  </si>
  <si>
    <t>Bobine d’essuyage à dévidoir central - Pure ouate de cellulose 2 plis 450 formats 20 x 30 cm</t>
  </si>
  <si>
    <t>Bobine d’essuyage à dévidoir central - Pure ouate de cellulose 2 plis 150 formats 20 x 34 cm</t>
  </si>
  <si>
    <t>Serviette jetable 40X40 ouate blanche 2 plis (paquet de 300)</t>
  </si>
  <si>
    <r>
      <rPr>
        <b/>
        <u/>
        <sz val="11"/>
        <color rgb="FFFF0000"/>
        <rFont val="Calibri"/>
        <family val="2"/>
        <scheme val="minor"/>
      </rPr>
      <t>Attention:</t>
    </r>
    <r>
      <rPr>
        <b/>
        <sz val="11"/>
        <color rgb="FFFF0000"/>
        <rFont val="Calibri"/>
        <family val="2"/>
        <scheme val="minor"/>
      </rPr>
      <t xml:space="preserve"> Si le soumissionnaire est libre de proposer le conditionnement qu'il souhaite, </t>
    </r>
    <r>
      <rPr>
        <b/>
        <u/>
        <sz val="11"/>
        <color rgb="FFFF0000"/>
        <rFont val="Calibri"/>
        <family val="2"/>
        <scheme val="minor"/>
      </rPr>
      <t>les prix HT et les prix TTC doivent être renseignés dans l'unité du libellé de l'article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i/>
        <sz val="11"/>
        <color rgb="FFFF0000"/>
        <rFont val="Calibri"/>
        <family val="2"/>
        <scheme val="minor"/>
      </rPr>
      <t>ex. pour "boîte de 100" "lot de 10" ou pour 1 unité si rien n'est précisé</t>
    </r>
    <r>
      <rPr>
        <b/>
        <sz val="11"/>
        <color rgb="FFFF0000"/>
        <rFont val="Calibri"/>
        <family val="2"/>
        <scheme val="minor"/>
      </rPr>
      <t>).</t>
    </r>
  </si>
  <si>
    <t>Devis quantitatif estimatif (4 ans, non contractuel)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</si>
</sst>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11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sz val="10"/>
      <name val="Times New Roman"/>
      <family val="1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2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70">
    <xf numFmtId="0" fontId="0" fillId="0" borderId="0" xfId="0"/>
    <xf numFmtId="0" fontId="0" fillId="0" borderId="0" xfId="0" applyAlignment="1">
      <alignment vertical="center"/>
    </xf>
    <xf numFmtId="0" fontId="0" fillId="0" borderId="6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vertical="center"/>
    </xf>
    <xf numFmtId="0" fontId="3" fillId="0" borderId="7" xfId="0" applyNumberFormat="1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1" applyFill="1" applyBorder="1" applyAlignment="1">
      <alignment vertical="center" wrapText="1"/>
    </xf>
    <xf numFmtId="0" fontId="3" fillId="0" borderId="6" xfId="0" applyFont="1" applyFill="1" applyBorder="1" applyAlignment="1">
      <alignment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/>
    </xf>
    <xf numFmtId="0" fontId="3" fillId="0" borderId="6" xfId="0" applyFont="1" applyFill="1" applyBorder="1" applyAlignment="1">
      <alignment horizontal="left" vertical="center"/>
    </xf>
    <xf numFmtId="3" fontId="0" fillId="0" borderId="7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3" fillId="3" borderId="6" xfId="1" applyFont="1" applyFill="1" applyBorder="1" applyAlignment="1">
      <alignment horizontal="left" vertical="center"/>
    </xf>
    <xf numFmtId="0" fontId="3" fillId="3" borderId="7" xfId="0" applyNumberFormat="1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3" fillId="0" borderId="10" xfId="0" applyFont="1" applyFill="1" applyBorder="1" applyAlignment="1">
      <alignment horizontal="left" vertical="center"/>
    </xf>
    <xf numFmtId="44" fontId="0" fillId="0" borderId="7" xfId="0" applyNumberFormat="1" applyBorder="1" applyAlignment="1">
      <alignment horizontal="left" vertical="center"/>
    </xf>
    <xf numFmtId="0" fontId="0" fillId="0" borderId="7" xfId="0" applyBorder="1" applyAlignment="1" applyProtection="1">
      <alignment horizontal="left" vertical="center"/>
      <protection locked="0"/>
    </xf>
    <xf numFmtId="0" fontId="0" fillId="3" borderId="7" xfId="0" applyFill="1" applyBorder="1" applyAlignment="1" applyProtection="1">
      <alignment horizontal="left" vertical="center"/>
      <protection locked="0"/>
    </xf>
    <xf numFmtId="0" fontId="3" fillId="0" borderId="7" xfId="0" applyFont="1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0" fontId="0" fillId="0" borderId="9" xfId="0" applyBorder="1" applyAlignment="1" applyProtection="1">
      <alignment horizontal="left" vertical="center"/>
      <protection locked="0"/>
    </xf>
    <xf numFmtId="0" fontId="4" fillId="0" borderId="9" xfId="0" applyFont="1" applyBorder="1" applyAlignment="1" applyProtection="1">
      <alignment horizontal="left" vertical="center" wrapText="1"/>
      <protection locked="0"/>
    </xf>
    <xf numFmtId="0" fontId="6" fillId="0" borderId="17" xfId="0" applyFont="1" applyBorder="1" applyAlignment="1">
      <alignment vertical="center"/>
    </xf>
    <xf numFmtId="164" fontId="0" fillId="0" borderId="18" xfId="0" applyNumberFormat="1" applyBorder="1" applyAlignment="1">
      <alignment vertical="center"/>
    </xf>
    <xf numFmtId="0" fontId="0" fillId="0" borderId="7" xfId="0" applyNumberFormat="1" applyFill="1" applyBorder="1" applyAlignment="1">
      <alignment horizontal="center" vertical="center"/>
    </xf>
    <xf numFmtId="3" fontId="0" fillId="0" borderId="7" xfId="0" applyNumberForma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44" fontId="0" fillId="6" borderId="7" xfId="0" applyNumberFormat="1" applyFill="1" applyBorder="1" applyAlignment="1" applyProtection="1">
      <alignment horizontal="left" vertical="center"/>
      <protection locked="0"/>
    </xf>
    <xf numFmtId="44" fontId="0" fillId="6" borderId="8" xfId="0" applyNumberFormat="1" applyFill="1" applyBorder="1" applyAlignment="1" applyProtection="1">
      <alignment horizontal="left" vertical="center"/>
      <protection locked="0"/>
    </xf>
    <xf numFmtId="44" fontId="0" fillId="6" borderId="9" xfId="0" applyNumberFormat="1" applyFill="1" applyBorder="1" applyAlignment="1" applyProtection="1">
      <alignment horizontal="left" vertical="center"/>
      <protection locked="0"/>
    </xf>
    <xf numFmtId="44" fontId="0" fillId="6" borderId="21" xfId="0" applyNumberFormat="1" applyFill="1" applyBorder="1" applyAlignment="1" applyProtection="1">
      <alignment horizontal="left" vertical="center"/>
      <protection locked="0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5" borderId="1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7" fillId="0" borderId="19" xfId="0" applyFont="1" applyFill="1" applyBorder="1" applyAlignment="1">
      <alignment horizontal="left" vertical="center"/>
    </xf>
    <xf numFmtId="0" fontId="7" fillId="0" borderId="20" xfId="0" applyFont="1" applyFill="1" applyBorder="1" applyAlignment="1">
      <alignment horizontal="left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0" fillId="4" borderId="6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7" fillId="0" borderId="22" xfId="0" applyFont="1" applyFill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1" fillId="0" borderId="15" xfId="0" applyFont="1" applyBorder="1" applyAlignment="1">
      <alignment horizontal="center" vertical="center"/>
    </xf>
    <xf numFmtId="0" fontId="10" fillId="4" borderId="8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44" fontId="0" fillId="0" borderId="9" xfId="0" applyNumberForma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164" fontId="0" fillId="0" borderId="21" xfId="0" applyNumberFormat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4"/>
  <sheetViews>
    <sheetView topLeftCell="A22" zoomScale="70" zoomScaleNormal="70" workbookViewId="0">
      <selection activeCell="E41" sqref="E41"/>
    </sheetView>
  </sheetViews>
  <sheetFormatPr baseColWidth="10" defaultColWidth="11.453125" defaultRowHeight="14.5" x14ac:dyDescent="0.35"/>
  <cols>
    <col min="1" max="1" width="54.453125" style="1" customWidth="1"/>
    <col min="2" max="2" width="22.1796875" style="5" customWidth="1"/>
    <col min="3" max="3" width="22" style="5" customWidth="1"/>
    <col min="4" max="4" width="17.26953125" style="5" bestFit="1" customWidth="1"/>
    <col min="5" max="5" width="26.08984375" style="5" customWidth="1"/>
    <col min="6" max="6" width="24.81640625" style="5" bestFit="1" customWidth="1"/>
    <col min="7" max="7" width="12.26953125" style="1" customWidth="1"/>
    <col min="8" max="8" width="18" style="1" customWidth="1"/>
    <col min="9" max="9" width="33.54296875" style="1" customWidth="1"/>
    <col min="10" max="16384" width="11.453125" style="1"/>
  </cols>
  <sheetData>
    <row r="1" spans="1:8" ht="28.5" x14ac:dyDescent="0.35">
      <c r="A1" s="44" t="s">
        <v>17</v>
      </c>
      <c r="B1" s="45"/>
      <c r="C1" s="45"/>
      <c r="D1" s="45"/>
      <c r="E1" s="45"/>
      <c r="F1" s="45"/>
      <c r="G1" s="45"/>
      <c r="H1" s="46"/>
    </row>
    <row r="2" spans="1:8" ht="28.5" x14ac:dyDescent="0.35">
      <c r="A2" s="47" t="s">
        <v>18</v>
      </c>
      <c r="B2" s="48"/>
      <c r="C2" s="48"/>
      <c r="D2" s="48"/>
      <c r="E2" s="48"/>
      <c r="F2" s="48"/>
      <c r="G2" s="48"/>
      <c r="H2" s="49"/>
    </row>
    <row r="3" spans="1:8" ht="33" customHeight="1" thickBot="1" x14ac:dyDescent="0.4">
      <c r="A3" s="60" t="s">
        <v>44</v>
      </c>
      <c r="B3" s="54"/>
      <c r="C3" s="54"/>
      <c r="D3" s="54"/>
      <c r="E3" s="54"/>
      <c r="F3" s="54"/>
      <c r="G3" s="54"/>
      <c r="H3" s="55"/>
    </row>
    <row r="4" spans="1:8" x14ac:dyDescent="0.35">
      <c r="A4" s="50" t="s">
        <v>0</v>
      </c>
      <c r="B4" s="52" t="s">
        <v>1</v>
      </c>
      <c r="C4" s="52" t="s">
        <v>2</v>
      </c>
      <c r="D4" s="52" t="s">
        <v>3</v>
      </c>
      <c r="E4" s="52" t="s">
        <v>26</v>
      </c>
      <c r="F4" s="52" t="s">
        <v>4</v>
      </c>
      <c r="G4" s="36" t="s">
        <v>5</v>
      </c>
      <c r="H4" s="21" t="s">
        <v>5</v>
      </c>
    </row>
    <row r="5" spans="1:8" ht="23.5" customHeight="1" x14ac:dyDescent="0.35">
      <c r="A5" s="51"/>
      <c r="B5" s="53"/>
      <c r="C5" s="53"/>
      <c r="D5" s="53"/>
      <c r="E5" s="53"/>
      <c r="F5" s="53"/>
      <c r="G5" s="37" t="s">
        <v>6</v>
      </c>
      <c r="H5" s="22" t="s">
        <v>7</v>
      </c>
    </row>
    <row r="6" spans="1:8" s="3" customFormat="1" ht="17" customHeight="1" x14ac:dyDescent="0.35">
      <c r="A6" s="2" t="s">
        <v>27</v>
      </c>
      <c r="B6" s="26"/>
      <c r="C6" s="26"/>
      <c r="D6" s="26" t="s">
        <v>8</v>
      </c>
      <c r="E6" s="26"/>
      <c r="F6" s="26"/>
      <c r="G6" s="38">
        <v>0</v>
      </c>
      <c r="H6" s="39">
        <v>0</v>
      </c>
    </row>
    <row r="7" spans="1:8" s="3" customFormat="1" ht="17" customHeight="1" x14ac:dyDescent="0.35">
      <c r="A7" s="2" t="s">
        <v>9</v>
      </c>
      <c r="B7" s="26"/>
      <c r="C7" s="26"/>
      <c r="D7" s="26" t="s">
        <v>8</v>
      </c>
      <c r="E7" s="26"/>
      <c r="F7" s="26"/>
      <c r="G7" s="38">
        <v>0</v>
      </c>
      <c r="H7" s="39">
        <v>0</v>
      </c>
    </row>
    <row r="8" spans="1:8" s="3" customFormat="1" ht="17" customHeight="1" x14ac:dyDescent="0.35">
      <c r="A8" s="2" t="s">
        <v>10</v>
      </c>
      <c r="B8" s="26"/>
      <c r="C8" s="26"/>
      <c r="D8" s="26"/>
      <c r="E8" s="26"/>
      <c r="F8" s="26"/>
      <c r="G8" s="38">
        <v>0</v>
      </c>
      <c r="H8" s="39">
        <v>0</v>
      </c>
    </row>
    <row r="9" spans="1:8" s="3" customFormat="1" ht="17" customHeight="1" x14ac:dyDescent="0.35">
      <c r="A9" s="61" t="s">
        <v>15</v>
      </c>
      <c r="B9" s="26"/>
      <c r="C9" s="26"/>
      <c r="D9" s="26" t="s">
        <v>8</v>
      </c>
      <c r="E9" s="26"/>
      <c r="F9" s="26"/>
      <c r="G9" s="38">
        <v>0</v>
      </c>
      <c r="H9" s="39">
        <v>0</v>
      </c>
    </row>
    <row r="10" spans="1:8" s="3" customFormat="1" ht="17" customHeight="1" x14ac:dyDescent="0.35">
      <c r="A10" s="2" t="s">
        <v>28</v>
      </c>
      <c r="B10" s="26"/>
      <c r="C10" s="26"/>
      <c r="D10" s="26" t="s">
        <v>8</v>
      </c>
      <c r="E10" s="26"/>
      <c r="F10" s="26"/>
      <c r="G10" s="38">
        <v>0</v>
      </c>
      <c r="H10" s="39">
        <v>0</v>
      </c>
    </row>
    <row r="11" spans="1:8" s="3" customFormat="1" ht="17" customHeight="1" x14ac:dyDescent="0.35">
      <c r="A11" s="4" t="s">
        <v>20</v>
      </c>
      <c r="B11" s="26"/>
      <c r="C11" s="26"/>
      <c r="D11" s="26" t="s">
        <v>8</v>
      </c>
      <c r="E11" s="26"/>
      <c r="F11" s="26"/>
      <c r="G11" s="38">
        <v>0</v>
      </c>
      <c r="H11" s="39">
        <v>0</v>
      </c>
    </row>
    <row r="12" spans="1:8" s="3" customFormat="1" ht="17" customHeight="1" x14ac:dyDescent="0.35">
      <c r="A12" s="4" t="s">
        <v>21</v>
      </c>
      <c r="B12" s="26"/>
      <c r="C12" s="26"/>
      <c r="D12" s="26" t="s">
        <v>8</v>
      </c>
      <c r="E12" s="26"/>
      <c r="F12" s="26"/>
      <c r="G12" s="38">
        <v>0</v>
      </c>
      <c r="H12" s="39">
        <v>0</v>
      </c>
    </row>
    <row r="13" spans="1:8" s="3" customFormat="1" ht="17" customHeight="1" x14ac:dyDescent="0.35">
      <c r="A13" s="2" t="s">
        <v>30</v>
      </c>
      <c r="B13" s="26"/>
      <c r="C13" s="26"/>
      <c r="D13" s="26" t="s">
        <v>8</v>
      </c>
      <c r="E13" s="26"/>
      <c r="F13" s="26"/>
      <c r="G13" s="38">
        <v>0</v>
      </c>
      <c r="H13" s="39">
        <v>0</v>
      </c>
    </row>
    <row r="14" spans="1:8" s="3" customFormat="1" ht="17" customHeight="1" x14ac:dyDescent="0.35">
      <c r="A14" s="2" t="s">
        <v>11</v>
      </c>
      <c r="B14" s="26"/>
      <c r="C14" s="26"/>
      <c r="D14" s="26" t="s">
        <v>8</v>
      </c>
      <c r="E14" s="26"/>
      <c r="F14" s="26"/>
      <c r="G14" s="38">
        <v>0</v>
      </c>
      <c r="H14" s="39">
        <v>0</v>
      </c>
    </row>
    <row r="15" spans="1:8" s="3" customFormat="1" ht="17" customHeight="1" x14ac:dyDescent="0.35">
      <c r="A15" s="2" t="s">
        <v>12</v>
      </c>
      <c r="B15" s="26"/>
      <c r="C15" s="26"/>
      <c r="D15" s="26" t="s">
        <v>8</v>
      </c>
      <c r="E15" s="26"/>
      <c r="F15" s="26"/>
      <c r="G15" s="38">
        <v>0</v>
      </c>
      <c r="H15" s="39">
        <v>0</v>
      </c>
    </row>
    <row r="16" spans="1:8" s="3" customFormat="1" ht="17" customHeight="1" x14ac:dyDescent="0.35">
      <c r="A16" s="2" t="s">
        <v>22</v>
      </c>
      <c r="B16" s="26"/>
      <c r="C16" s="26"/>
      <c r="D16" s="26" t="s">
        <v>8</v>
      </c>
      <c r="E16" s="26"/>
      <c r="F16" s="26"/>
      <c r="G16" s="38">
        <v>0</v>
      </c>
      <c r="H16" s="39">
        <v>0</v>
      </c>
    </row>
    <row r="17" spans="1:8" ht="17" customHeight="1" x14ac:dyDescent="0.35">
      <c r="A17" s="13" t="s">
        <v>25</v>
      </c>
      <c r="B17" s="26"/>
      <c r="C17" s="26"/>
      <c r="D17" s="26" t="s">
        <v>8</v>
      </c>
      <c r="E17" s="26"/>
      <c r="F17" s="26"/>
      <c r="G17" s="38">
        <v>0</v>
      </c>
      <c r="H17" s="39">
        <v>0</v>
      </c>
    </row>
    <row r="18" spans="1:8" ht="17" customHeight="1" x14ac:dyDescent="0.35">
      <c r="A18" s="13" t="s">
        <v>23</v>
      </c>
      <c r="B18" s="26"/>
      <c r="C18" s="26"/>
      <c r="D18" s="26"/>
      <c r="E18" s="26"/>
      <c r="F18" s="26"/>
      <c r="G18" s="38">
        <v>0</v>
      </c>
      <c r="H18" s="39">
        <v>0</v>
      </c>
    </row>
    <row r="19" spans="1:8" ht="17" customHeight="1" x14ac:dyDescent="0.35">
      <c r="A19" s="19" t="s">
        <v>29</v>
      </c>
      <c r="B19" s="27"/>
      <c r="C19" s="27"/>
      <c r="D19" s="27"/>
      <c r="E19" s="27"/>
      <c r="F19" s="27"/>
      <c r="G19" s="38">
        <v>0</v>
      </c>
      <c r="H19" s="39">
        <v>0</v>
      </c>
    </row>
    <row r="20" spans="1:8" ht="28.5" customHeight="1" x14ac:dyDescent="0.35">
      <c r="A20" s="9" t="s">
        <v>31</v>
      </c>
      <c r="B20" s="26"/>
      <c r="C20" s="26"/>
      <c r="D20" s="26" t="s">
        <v>8</v>
      </c>
      <c r="E20" s="26"/>
      <c r="F20" s="26"/>
      <c r="G20" s="38">
        <v>0</v>
      </c>
      <c r="H20" s="39">
        <v>0</v>
      </c>
    </row>
    <row r="21" spans="1:8" ht="28" customHeight="1" x14ac:dyDescent="0.35">
      <c r="A21" s="10" t="s">
        <v>32</v>
      </c>
      <c r="B21" s="26"/>
      <c r="C21" s="26"/>
      <c r="D21" s="26" t="s">
        <v>8</v>
      </c>
      <c r="E21" s="26"/>
      <c r="F21" s="26"/>
      <c r="G21" s="38">
        <v>0</v>
      </c>
      <c r="H21" s="39">
        <v>0</v>
      </c>
    </row>
    <row r="22" spans="1:8" ht="33" customHeight="1" x14ac:dyDescent="0.35">
      <c r="A22" s="11" t="s">
        <v>42</v>
      </c>
      <c r="B22" s="26"/>
      <c r="C22" s="26"/>
      <c r="D22" s="26" t="s">
        <v>8</v>
      </c>
      <c r="E22" s="26"/>
      <c r="F22" s="26"/>
      <c r="G22" s="38">
        <v>0</v>
      </c>
      <c r="H22" s="39">
        <v>0</v>
      </c>
    </row>
    <row r="23" spans="1:8" ht="33" customHeight="1" x14ac:dyDescent="0.35">
      <c r="A23" s="12" t="s">
        <v>41</v>
      </c>
      <c r="B23" s="26"/>
      <c r="C23" s="26"/>
      <c r="D23" s="26" t="s">
        <v>8</v>
      </c>
      <c r="E23" s="26"/>
      <c r="F23" s="26"/>
      <c r="G23" s="38">
        <v>0</v>
      </c>
      <c r="H23" s="39">
        <v>0</v>
      </c>
    </row>
    <row r="24" spans="1:8" ht="17.5" customHeight="1" x14ac:dyDescent="0.35">
      <c r="A24" s="13" t="s">
        <v>34</v>
      </c>
      <c r="B24" s="26"/>
      <c r="C24" s="26"/>
      <c r="D24" s="26" t="s">
        <v>8</v>
      </c>
      <c r="E24" s="26"/>
      <c r="F24" s="26"/>
      <c r="G24" s="38">
        <v>0</v>
      </c>
      <c r="H24" s="39">
        <v>0</v>
      </c>
    </row>
    <row r="25" spans="1:8" ht="33" customHeight="1" x14ac:dyDescent="0.35">
      <c r="A25" s="12" t="s">
        <v>33</v>
      </c>
      <c r="B25" s="26"/>
      <c r="C25" s="26"/>
      <c r="D25" s="26"/>
      <c r="E25" s="26"/>
      <c r="F25" s="26"/>
      <c r="G25" s="38">
        <v>0</v>
      </c>
      <c r="H25" s="39">
        <v>0</v>
      </c>
    </row>
    <row r="26" spans="1:8" x14ac:dyDescent="0.35">
      <c r="A26" s="14" t="s">
        <v>35</v>
      </c>
      <c r="B26" s="26"/>
      <c r="C26" s="26"/>
      <c r="D26" s="26"/>
      <c r="E26" s="26"/>
      <c r="F26" s="26"/>
      <c r="G26" s="38">
        <v>0</v>
      </c>
      <c r="H26" s="39">
        <v>0</v>
      </c>
    </row>
    <row r="27" spans="1:8" x14ac:dyDescent="0.35">
      <c r="A27" s="14" t="s">
        <v>16</v>
      </c>
      <c r="B27" s="26"/>
      <c r="C27" s="26"/>
      <c r="D27" s="26"/>
      <c r="E27" s="26"/>
      <c r="F27" s="26"/>
      <c r="G27" s="38">
        <v>0</v>
      </c>
      <c r="H27" s="39">
        <v>0</v>
      </c>
    </row>
    <row r="28" spans="1:8" x14ac:dyDescent="0.35">
      <c r="A28" s="14" t="s">
        <v>36</v>
      </c>
      <c r="B28" s="28"/>
      <c r="C28" s="26"/>
      <c r="D28" s="26"/>
      <c r="E28" s="26"/>
      <c r="F28" s="26"/>
      <c r="G28" s="38">
        <v>0</v>
      </c>
      <c r="H28" s="39">
        <v>0</v>
      </c>
    </row>
    <row r="29" spans="1:8" x14ac:dyDescent="0.35">
      <c r="A29" s="14" t="s">
        <v>37</v>
      </c>
      <c r="B29" s="28"/>
      <c r="C29" s="26"/>
      <c r="D29" s="26"/>
      <c r="E29" s="26"/>
      <c r="F29" s="26"/>
      <c r="G29" s="38">
        <v>0</v>
      </c>
      <c r="H29" s="39">
        <v>0</v>
      </c>
    </row>
    <row r="30" spans="1:8" x14ac:dyDescent="0.35">
      <c r="A30" s="14" t="s">
        <v>38</v>
      </c>
      <c r="B30" s="26"/>
      <c r="C30" s="26"/>
      <c r="D30" s="26"/>
      <c r="E30" s="26"/>
      <c r="F30" s="26"/>
      <c r="G30" s="38">
        <v>0</v>
      </c>
      <c r="H30" s="39">
        <v>0</v>
      </c>
    </row>
    <row r="31" spans="1:8" x14ac:dyDescent="0.35">
      <c r="A31" s="14" t="s">
        <v>43</v>
      </c>
      <c r="B31" s="29"/>
      <c r="C31" s="29"/>
      <c r="D31" s="29"/>
      <c r="E31" s="29"/>
      <c r="F31" s="29"/>
      <c r="G31" s="38">
        <v>0</v>
      </c>
      <c r="H31" s="39">
        <v>0</v>
      </c>
    </row>
    <row r="32" spans="1:8" ht="17" customHeight="1" thickBot="1" x14ac:dyDescent="0.4">
      <c r="A32" s="24" t="s">
        <v>39</v>
      </c>
      <c r="B32" s="30"/>
      <c r="C32" s="30"/>
      <c r="D32" s="30"/>
      <c r="E32" s="31"/>
      <c r="F32" s="30"/>
      <c r="G32" s="40">
        <v>0</v>
      </c>
      <c r="H32" s="41">
        <v>0</v>
      </c>
    </row>
    <row r="34" spans="1:1" x14ac:dyDescent="0.35">
      <c r="A34" s="23" t="s">
        <v>40</v>
      </c>
    </row>
  </sheetData>
  <mergeCells count="9">
    <mergeCell ref="A1:H1"/>
    <mergeCell ref="A2:H2"/>
    <mergeCell ref="A4:A5"/>
    <mergeCell ref="B4:B5"/>
    <mergeCell ref="C4:C5"/>
    <mergeCell ref="D4:D5"/>
    <mergeCell ref="E4:E5"/>
    <mergeCell ref="F4:F5"/>
    <mergeCell ref="A3:H3"/>
  </mergeCells>
  <pageMargins left="0.7" right="0.7" top="0.75" bottom="0.75" header="0.3" footer="0.3"/>
  <pageSetup paperSize="9" scale="6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32"/>
  <sheetViews>
    <sheetView tabSelected="1" topLeftCell="A21" zoomScale="80" zoomScaleNormal="80" workbookViewId="0">
      <selection activeCell="D25" sqref="D25"/>
    </sheetView>
  </sheetViews>
  <sheetFormatPr baseColWidth="10" defaultColWidth="11.453125" defaultRowHeight="14.5" x14ac:dyDescent="0.35"/>
  <cols>
    <col min="1" max="1" width="56.1796875" style="1" customWidth="1"/>
    <col min="2" max="2" width="21.7265625" style="5" customWidth="1"/>
    <col min="3" max="3" width="16.453125" style="1" customWidth="1"/>
    <col min="4" max="4" width="21.54296875" style="1" customWidth="1"/>
    <col min="5" max="16384" width="11.453125" style="1"/>
  </cols>
  <sheetData>
    <row r="1" spans="1:4" ht="28.5" x14ac:dyDescent="0.35">
      <c r="A1" s="56" t="s">
        <v>17</v>
      </c>
      <c r="B1" s="57"/>
      <c r="C1" s="57"/>
      <c r="D1" s="62"/>
    </row>
    <row r="2" spans="1:4" ht="26" x14ac:dyDescent="0.35">
      <c r="A2" s="58" t="s">
        <v>45</v>
      </c>
      <c r="B2" s="59"/>
      <c r="C2" s="59"/>
      <c r="D2" s="63"/>
    </row>
    <row r="3" spans="1:4" s="6" customFormat="1" x14ac:dyDescent="0.35">
      <c r="A3" s="42" t="s">
        <v>0</v>
      </c>
      <c r="B3" s="43" t="s">
        <v>19</v>
      </c>
      <c r="C3" s="43" t="s">
        <v>13</v>
      </c>
      <c r="D3" s="64" t="s">
        <v>14</v>
      </c>
    </row>
    <row r="4" spans="1:4" s="3" customFormat="1" x14ac:dyDescent="0.35">
      <c r="A4" s="2" t="s">
        <v>27</v>
      </c>
      <c r="B4" s="25">
        <f>'BPU Lot 2'!H6</f>
        <v>0</v>
      </c>
      <c r="C4" s="7">
        <v>20</v>
      </c>
      <c r="D4" s="65">
        <f>B4*C4</f>
        <v>0</v>
      </c>
    </row>
    <row r="5" spans="1:4" s="3" customFormat="1" x14ac:dyDescent="0.35">
      <c r="A5" s="2" t="s">
        <v>9</v>
      </c>
      <c r="B5" s="25">
        <f>'BPU Lot 2'!H7</f>
        <v>0</v>
      </c>
      <c r="C5" s="7">
        <v>15</v>
      </c>
      <c r="D5" s="65">
        <f t="shared" ref="D5:D30" si="0">B5*C5</f>
        <v>0</v>
      </c>
    </row>
    <row r="6" spans="1:4" s="3" customFormat="1" x14ac:dyDescent="0.35">
      <c r="A6" s="2" t="s">
        <v>10</v>
      </c>
      <c r="B6" s="25">
        <f>'BPU Lot 2'!H8</f>
        <v>0</v>
      </c>
      <c r="C6" s="7">
        <v>10</v>
      </c>
      <c r="D6" s="65">
        <f t="shared" si="0"/>
        <v>0</v>
      </c>
    </row>
    <row r="7" spans="1:4" s="3" customFormat="1" x14ac:dyDescent="0.35">
      <c r="A7" s="61" t="s">
        <v>15</v>
      </c>
      <c r="B7" s="25">
        <f>'BPU Lot 2'!H9</f>
        <v>0</v>
      </c>
      <c r="C7" s="66">
        <v>80</v>
      </c>
      <c r="D7" s="65">
        <f t="shared" si="0"/>
        <v>0</v>
      </c>
    </row>
    <row r="8" spans="1:4" s="3" customFormat="1" x14ac:dyDescent="0.35">
      <c r="A8" s="2" t="s">
        <v>28</v>
      </c>
      <c r="B8" s="25">
        <f>'BPU Lot 2'!H10</f>
        <v>0</v>
      </c>
      <c r="C8" s="7">
        <v>40</v>
      </c>
      <c r="D8" s="65">
        <f t="shared" si="0"/>
        <v>0</v>
      </c>
    </row>
    <row r="9" spans="1:4" s="3" customFormat="1" x14ac:dyDescent="0.35">
      <c r="A9" s="4" t="s">
        <v>20</v>
      </c>
      <c r="B9" s="25">
        <f>'BPU Lot 2'!H11</f>
        <v>0</v>
      </c>
      <c r="C9" s="7">
        <v>20</v>
      </c>
      <c r="D9" s="65">
        <f t="shared" si="0"/>
        <v>0</v>
      </c>
    </row>
    <row r="10" spans="1:4" s="3" customFormat="1" x14ac:dyDescent="0.35">
      <c r="A10" s="4" t="s">
        <v>21</v>
      </c>
      <c r="B10" s="25">
        <f>'BPU Lot 2'!H12</f>
        <v>0</v>
      </c>
      <c r="C10" s="7">
        <v>20</v>
      </c>
      <c r="D10" s="65">
        <f t="shared" si="0"/>
        <v>0</v>
      </c>
    </row>
    <row r="11" spans="1:4" s="3" customFormat="1" x14ac:dyDescent="0.35">
      <c r="A11" s="2" t="s">
        <v>30</v>
      </c>
      <c r="B11" s="25">
        <f>'BPU Lot 2'!H13</f>
        <v>0</v>
      </c>
      <c r="C11" s="7">
        <v>300</v>
      </c>
      <c r="D11" s="65">
        <f t="shared" si="0"/>
        <v>0</v>
      </c>
    </row>
    <row r="12" spans="1:4" s="3" customFormat="1" x14ac:dyDescent="0.35">
      <c r="A12" s="2" t="s">
        <v>11</v>
      </c>
      <c r="B12" s="25">
        <f>'BPU Lot 2'!H14</f>
        <v>0</v>
      </c>
      <c r="C12" s="7">
        <v>300</v>
      </c>
      <c r="D12" s="65">
        <f t="shared" si="0"/>
        <v>0</v>
      </c>
    </row>
    <row r="13" spans="1:4" x14ac:dyDescent="0.35">
      <c r="A13" s="2" t="s">
        <v>12</v>
      </c>
      <c r="B13" s="25">
        <f>'BPU Lot 2'!H15</f>
        <v>0</v>
      </c>
      <c r="C13" s="7">
        <v>700</v>
      </c>
      <c r="D13" s="65">
        <f t="shared" si="0"/>
        <v>0</v>
      </c>
    </row>
    <row r="14" spans="1:4" x14ac:dyDescent="0.35">
      <c r="A14" s="2" t="s">
        <v>22</v>
      </c>
      <c r="B14" s="25">
        <f>'BPU Lot 2'!H16</f>
        <v>0</v>
      </c>
      <c r="C14" s="7">
        <v>300</v>
      </c>
      <c r="D14" s="65">
        <f t="shared" si="0"/>
        <v>0</v>
      </c>
    </row>
    <row r="15" spans="1:4" s="18" customFormat="1" x14ac:dyDescent="0.35">
      <c r="A15" s="13" t="s">
        <v>25</v>
      </c>
      <c r="B15" s="25">
        <f>'BPU Lot 2'!H17</f>
        <v>0</v>
      </c>
      <c r="C15" s="7">
        <v>100</v>
      </c>
      <c r="D15" s="65">
        <f t="shared" si="0"/>
        <v>0</v>
      </c>
    </row>
    <row r="16" spans="1:4" s="18" customFormat="1" x14ac:dyDescent="0.35">
      <c r="A16" s="13" t="s">
        <v>23</v>
      </c>
      <c r="B16" s="25">
        <f>'BPU Lot 2'!H18</f>
        <v>0</v>
      </c>
      <c r="C16" s="7">
        <v>220</v>
      </c>
      <c r="D16" s="65">
        <f t="shared" si="0"/>
        <v>0</v>
      </c>
    </row>
    <row r="17" spans="1:4" x14ac:dyDescent="0.35">
      <c r="A17" s="19" t="s">
        <v>29</v>
      </c>
      <c r="B17" s="25">
        <f>'BPU Lot 2'!H19</f>
        <v>0</v>
      </c>
      <c r="C17" s="20">
        <v>2000</v>
      </c>
      <c r="D17" s="65">
        <f t="shared" si="0"/>
        <v>0</v>
      </c>
    </row>
    <row r="18" spans="1:4" ht="29" x14ac:dyDescent="0.35">
      <c r="A18" s="9" t="s">
        <v>31</v>
      </c>
      <c r="B18" s="25">
        <f>'BPU Lot 2'!H20</f>
        <v>0</v>
      </c>
      <c r="C18" s="15">
        <v>500</v>
      </c>
      <c r="D18" s="65">
        <f t="shared" si="0"/>
        <v>0</v>
      </c>
    </row>
    <row r="19" spans="1:4" ht="33" customHeight="1" x14ac:dyDescent="0.35">
      <c r="A19" s="10" t="s">
        <v>32</v>
      </c>
      <c r="B19" s="25">
        <f>'BPU Lot 2'!H21</f>
        <v>0</v>
      </c>
      <c r="C19" s="15">
        <v>60</v>
      </c>
      <c r="D19" s="65">
        <f t="shared" si="0"/>
        <v>0</v>
      </c>
    </row>
    <row r="20" spans="1:4" ht="33" customHeight="1" x14ac:dyDescent="0.35">
      <c r="A20" s="11" t="s">
        <v>42</v>
      </c>
      <c r="B20" s="25">
        <f>'BPU Lot 2'!H22</f>
        <v>0</v>
      </c>
      <c r="C20" s="16">
        <v>2000</v>
      </c>
      <c r="D20" s="65">
        <f t="shared" si="0"/>
        <v>0</v>
      </c>
    </row>
    <row r="21" spans="1:4" ht="33" customHeight="1" x14ac:dyDescent="0.35">
      <c r="A21" s="12" t="s">
        <v>41</v>
      </c>
      <c r="B21" s="25">
        <f>'BPU Lot 2'!H23</f>
        <v>0</v>
      </c>
      <c r="C21" s="16">
        <v>3500</v>
      </c>
      <c r="D21" s="65">
        <f t="shared" si="0"/>
        <v>0</v>
      </c>
    </row>
    <row r="22" spans="1:4" ht="16" customHeight="1" x14ac:dyDescent="0.35">
      <c r="A22" s="13" t="s">
        <v>34</v>
      </c>
      <c r="B22" s="25">
        <f>'BPU Lot 2'!H24</f>
        <v>0</v>
      </c>
      <c r="C22" s="34">
        <v>350</v>
      </c>
      <c r="D22" s="65">
        <f t="shared" si="0"/>
        <v>0</v>
      </c>
    </row>
    <row r="23" spans="1:4" ht="28" customHeight="1" x14ac:dyDescent="0.35">
      <c r="A23" s="12" t="s">
        <v>33</v>
      </c>
      <c r="B23" s="25">
        <f>'BPU Lot 2'!H25</f>
        <v>0</v>
      </c>
      <c r="C23" s="35">
        <v>3000</v>
      </c>
      <c r="D23" s="65">
        <f>B23*C23</f>
        <v>0</v>
      </c>
    </row>
    <row r="24" spans="1:4" ht="20" customHeight="1" x14ac:dyDescent="0.35">
      <c r="A24" s="14" t="s">
        <v>35</v>
      </c>
      <c r="B24" s="25">
        <f>'BPU Lot 2'!H26</f>
        <v>0</v>
      </c>
      <c r="C24" s="7">
        <v>960</v>
      </c>
      <c r="D24" s="65">
        <f t="shared" si="0"/>
        <v>0</v>
      </c>
    </row>
    <row r="25" spans="1:4" ht="16" customHeight="1" x14ac:dyDescent="0.35">
      <c r="A25" s="14" t="s">
        <v>16</v>
      </c>
      <c r="B25" s="25">
        <f>'BPU Lot 2'!H27</f>
        <v>0</v>
      </c>
      <c r="C25" s="8">
        <v>160</v>
      </c>
      <c r="D25" s="65">
        <f t="shared" si="0"/>
        <v>0</v>
      </c>
    </row>
    <row r="26" spans="1:4" ht="17" customHeight="1" x14ac:dyDescent="0.35">
      <c r="A26" s="14" t="s">
        <v>36</v>
      </c>
      <c r="B26" s="25">
        <f>'BPU Lot 2'!H28</f>
        <v>0</v>
      </c>
      <c r="C26" s="17">
        <v>960</v>
      </c>
      <c r="D26" s="65">
        <f t="shared" si="0"/>
        <v>0</v>
      </c>
    </row>
    <row r="27" spans="1:4" ht="16.5" customHeight="1" x14ac:dyDescent="0.35">
      <c r="A27" s="14" t="s">
        <v>37</v>
      </c>
      <c r="B27" s="25">
        <f>'BPU Lot 2'!H29</f>
        <v>0</v>
      </c>
      <c r="C27" s="17">
        <v>400</v>
      </c>
      <c r="D27" s="65">
        <f t="shared" si="0"/>
        <v>0</v>
      </c>
    </row>
    <row r="28" spans="1:4" x14ac:dyDescent="0.35">
      <c r="A28" s="14" t="s">
        <v>38</v>
      </c>
      <c r="B28" s="25">
        <f>'BPU Lot 2'!H30</f>
        <v>0</v>
      </c>
      <c r="C28" s="8">
        <v>240</v>
      </c>
      <c r="D28" s="65">
        <f t="shared" si="0"/>
        <v>0</v>
      </c>
    </row>
    <row r="29" spans="1:4" x14ac:dyDescent="0.35">
      <c r="A29" s="14" t="s">
        <v>43</v>
      </c>
      <c r="B29" s="25">
        <f>'BPU Lot 2'!H31</f>
        <v>0</v>
      </c>
      <c r="C29" s="17">
        <v>380</v>
      </c>
      <c r="D29" s="65">
        <f t="shared" si="0"/>
        <v>0</v>
      </c>
    </row>
    <row r="30" spans="1:4" ht="15" thickBot="1" x14ac:dyDescent="0.4">
      <c r="A30" s="24" t="s">
        <v>39</v>
      </c>
      <c r="B30" s="67">
        <f>'BPU Lot 2'!H32</f>
        <v>0</v>
      </c>
      <c r="C30" s="68">
        <v>100</v>
      </c>
      <c r="D30" s="69">
        <f t="shared" si="0"/>
        <v>0</v>
      </c>
    </row>
    <row r="31" spans="1:4" ht="15" thickBot="1" x14ac:dyDescent="0.4"/>
    <row r="32" spans="1:4" ht="15" thickBot="1" x14ac:dyDescent="0.4">
      <c r="C32" s="32" t="s">
        <v>24</v>
      </c>
      <c r="D32" s="33">
        <f>SUM(D4:D30)</f>
        <v>0</v>
      </c>
    </row>
  </sheetData>
  <mergeCells count="2">
    <mergeCell ref="A1:D1"/>
    <mergeCell ref="A2:D2"/>
  </mergeCells>
  <pageMargins left="0.7" right="0.7" top="0.75" bottom="0.75" header="0.3" footer="0.3"/>
  <pageSetup paperSize="9" scale="7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Props1.xml><?xml version="1.0" encoding="utf-8"?>
<ds:datastoreItem xmlns:ds="http://schemas.openxmlformats.org/officeDocument/2006/customXml" ds:itemID="{C25A846A-E8AD-423F-8A4A-485E70856D19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EF459313-D471-4C5D-9DF0-040483CDB4F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0260BBB-B6F4-4B8F-823E-7B018CE53F9A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9142FF6E-EEC9-420F-A25B-C6B6F0457144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77E0C401-5E94-4475-9E30-C16A3C54A4B8}">
  <ds:schemaRefs>
    <ds:schemaRef ds:uri="http://www.w3.org/XML/1998/namespace"/>
    <ds:schemaRef ds:uri="0D86ADC4-6A01-47D0-A710-3BABCAE878C3"/>
    <ds:schemaRef ds:uri="http://purl.org/dc/dcmitype/"/>
    <ds:schemaRef ds:uri="http://schemas.microsoft.com/office/2006/documentManagement/types"/>
    <ds:schemaRef ds:uri="ed22d49f-1654-440c-9e11-6dce8249c1d5"/>
    <ds:schemaRef ds:uri="http://schemas.openxmlformats.org/package/2006/metadata/core-properties"/>
    <ds:schemaRef ds:uri="http://purl.org/dc/terms/"/>
    <ds:schemaRef ds:uri="http://schemas.microsoft.com/office/infopath/2007/PartnerControls"/>
    <ds:schemaRef ds:uri="http://schemas.microsoft.com/office/2006/metadata/properties"/>
    <ds:schemaRef ds:uri="0d86adc4-6a01-47d0-a710-3babcae878c3"/>
    <ds:schemaRef ds:uri="9c494da1-c754-4aea-94d3-01f7f5d3ffa6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 Lot 2</vt:lpstr>
      <vt:lpstr>DQE Lot 2</vt:lpstr>
      <vt:lpstr>'BPU Lot 2'!Zone_d_impression</vt:lpstr>
      <vt:lpstr>'DQE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2025-08-28T13:39:06Z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Lot2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Lot2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Lot2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17558</vt:lpwstr>
  </property>
  <property fmtid="{D5CDD505-2E9C-101B-9397-08002B2CF9AE}" pid="17" name="BoostSolutions_AlertReminder_ItemPropertyHistory__UIVersionString">
    <vt:lpwstr>3.0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15:08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Lot2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21:45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