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bochier\Downloads\"/>
    </mc:Choice>
  </mc:AlternateContent>
  <xr:revisionPtr revIDLastSave="0" documentId="13_ncr:1_{737A1B13-BE87-4972-93CB-42A861136F29}" xr6:coauthVersionLast="47" xr6:coauthVersionMax="47" xr10:uidLastSave="{00000000-0000-0000-0000-000000000000}"/>
  <bookViews>
    <workbookView xWindow="-120" yWindow="-120" windowWidth="20730" windowHeight="11040" activeTab="2" xr2:uid="{00000000-000D-0000-FFFF-FFFF00000000}"/>
  </bookViews>
  <sheets>
    <sheet name="Intro" sheetId="1" r:id="rId1"/>
    <sheet name="BPU" sheetId="2" r:id="rId2"/>
    <sheet name="DQE" sheetId="3" r:id="rId3"/>
    <sheet name="poste-prestation SIRH bkp" sheetId="4" state="hidden" r:id="rId4"/>
  </sheets>
  <definedNames>
    <definedName name="Print_Titles" localSheetId="1">BPU!$7:$7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9" i="3" l="1"/>
  <c r="G59" i="3" s="1"/>
  <c r="F63" i="2"/>
  <c r="G63" i="2" s="1"/>
  <c r="E63" i="3" s="1"/>
  <c r="G63" i="3" s="1"/>
  <c r="F62" i="2"/>
  <c r="G62" i="2" s="1"/>
  <c r="E62" i="3" s="1"/>
  <c r="G62" i="3" s="1"/>
  <c r="G61" i="2"/>
  <c r="E61" i="3" s="1"/>
  <c r="G61" i="3" s="1"/>
  <c r="F61" i="2"/>
  <c r="G59" i="2"/>
  <c r="F59" i="2"/>
  <c r="G58" i="2"/>
  <c r="E58" i="3" s="1"/>
  <c r="G58" i="3" s="1"/>
  <c r="F58" i="2"/>
  <c r="F57" i="2"/>
  <c r="G57" i="2" s="1"/>
  <c r="E57" i="3" s="1"/>
  <c r="G57" i="3" s="1"/>
  <c r="F55" i="2"/>
  <c r="G55" i="2" s="1"/>
  <c r="E55" i="3" s="1"/>
  <c r="G55" i="3" s="1"/>
  <c r="F54" i="2"/>
  <c r="G54" i="2" s="1"/>
  <c r="E54" i="3" s="1"/>
  <c r="G54" i="3" s="1"/>
  <c r="G53" i="2"/>
  <c r="E53" i="3" s="1"/>
  <c r="G53" i="3" s="1"/>
  <c r="F53" i="2"/>
  <c r="G51" i="2"/>
  <c r="E51" i="3" s="1"/>
  <c r="G51" i="3" s="1"/>
  <c r="F51" i="2"/>
  <c r="G50" i="2"/>
  <c r="E50" i="3" s="1"/>
  <c r="G50" i="3" s="1"/>
  <c r="F50" i="2"/>
  <c r="F49" i="2"/>
  <c r="G49" i="2" s="1"/>
  <c r="E49" i="3" s="1"/>
  <c r="G49" i="3" s="1"/>
  <c r="F47" i="2"/>
  <c r="G47" i="2" s="1"/>
  <c r="E47" i="3" s="1"/>
  <c r="G47" i="3" s="1"/>
  <c r="F46" i="2"/>
  <c r="G46" i="2" s="1"/>
  <c r="E46" i="3" s="1"/>
  <c r="G46" i="3" s="1"/>
  <c r="G45" i="2"/>
  <c r="E45" i="3" s="1"/>
  <c r="G45" i="3" s="1"/>
  <c r="F45" i="2"/>
  <c r="G43" i="2"/>
  <c r="E43" i="3" s="1"/>
  <c r="G43" i="3" s="1"/>
  <c r="F43" i="2"/>
  <c r="G42" i="2"/>
  <c r="E42" i="3" s="1"/>
  <c r="G42" i="3" s="1"/>
  <c r="F42" i="2"/>
  <c r="F41" i="2"/>
  <c r="G41" i="2" s="1"/>
  <c r="E41" i="3" s="1"/>
  <c r="G41" i="3" s="1"/>
  <c r="F39" i="2"/>
  <c r="G39" i="2" s="1"/>
  <c r="E39" i="3" s="1"/>
  <c r="G39" i="3" s="1"/>
  <c r="F38" i="2"/>
  <c r="G38" i="2" s="1"/>
  <c r="E38" i="3" s="1"/>
  <c r="G38" i="3" s="1"/>
  <c r="G37" i="2"/>
  <c r="E37" i="3" s="1"/>
  <c r="G37" i="3" s="1"/>
  <c r="F37" i="2"/>
  <c r="G35" i="2"/>
  <c r="E35" i="3" s="1"/>
  <c r="G35" i="3" s="1"/>
  <c r="F35" i="2"/>
  <c r="G34" i="2"/>
  <c r="E34" i="3" s="1"/>
  <c r="G34" i="3" s="1"/>
  <c r="F34" i="2"/>
  <c r="F33" i="2"/>
  <c r="G33" i="2" s="1"/>
  <c r="E33" i="3" s="1"/>
  <c r="G33" i="3" s="1"/>
  <c r="F31" i="2"/>
  <c r="G31" i="2" s="1"/>
  <c r="E31" i="3" s="1"/>
  <c r="G31" i="3" s="1"/>
  <c r="F30" i="2"/>
  <c r="G30" i="2" s="1"/>
  <c r="E30" i="3" s="1"/>
  <c r="G30" i="3" s="1"/>
  <c r="G29" i="2"/>
  <c r="E29" i="3" s="1"/>
  <c r="G29" i="3" s="1"/>
  <c r="F29" i="2"/>
  <c r="G27" i="2"/>
  <c r="E27" i="3" s="1"/>
  <c r="G27" i="3" s="1"/>
  <c r="F27" i="2"/>
  <c r="G26" i="2"/>
  <c r="E26" i="3" s="1"/>
  <c r="G26" i="3" s="1"/>
  <c r="F26" i="2"/>
  <c r="F25" i="2"/>
  <c r="G25" i="2" s="1"/>
  <c r="E25" i="3" s="1"/>
  <c r="G25" i="3" s="1"/>
  <c r="F23" i="2"/>
  <c r="G23" i="2" s="1"/>
  <c r="E23" i="3" s="1"/>
  <c r="G23" i="3" s="1"/>
  <c r="F22" i="2"/>
  <c r="G22" i="2" s="1"/>
  <c r="E22" i="3" s="1"/>
  <c r="G22" i="3" s="1"/>
  <c r="G21" i="2"/>
  <c r="E21" i="3" s="1"/>
  <c r="G21" i="3" s="1"/>
  <c r="F21" i="2"/>
  <c r="G19" i="2"/>
  <c r="E19" i="3" s="1"/>
  <c r="G19" i="3" s="1"/>
  <c r="F19" i="2"/>
  <c r="G18" i="2"/>
  <c r="E18" i="3" s="1"/>
  <c r="G18" i="3" s="1"/>
  <c r="F18" i="2"/>
  <c r="F17" i="2"/>
  <c r="G17" i="2" s="1"/>
  <c r="E17" i="3" s="1"/>
  <c r="G17" i="3" s="1"/>
  <c r="F15" i="2"/>
  <c r="G15" i="2" s="1"/>
  <c r="E15" i="3" s="1"/>
  <c r="G15" i="3" s="1"/>
  <c r="F14" i="2"/>
  <c r="G14" i="2" s="1"/>
  <c r="E14" i="3" s="1"/>
  <c r="G14" i="3" s="1"/>
  <c r="G13" i="2"/>
  <c r="E13" i="3" s="1"/>
  <c r="G13" i="3" s="1"/>
  <c r="F13" i="2"/>
  <c r="G11" i="2"/>
  <c r="E11" i="3" s="1"/>
  <c r="G11" i="3" s="1"/>
  <c r="F11" i="2"/>
  <c r="G10" i="2"/>
  <c r="E10" i="3" s="1"/>
  <c r="G10" i="3" s="1"/>
  <c r="F10" i="2"/>
  <c r="F9" i="2"/>
  <c r="G9" i="2" s="1"/>
  <c r="E9" i="3" s="1"/>
  <c r="G9" i="3" s="1"/>
  <c r="G65" i="3" s="1"/>
</calcChain>
</file>

<file path=xl/sharedStrings.xml><?xml version="1.0" encoding="utf-8"?>
<sst xmlns="http://schemas.openxmlformats.org/spreadsheetml/2006/main" count="484" uniqueCount="279">
  <si>
    <t>Accord-cadre ayant pour objet la fourniture de prestations informatiques de réalisation, de maintenance et d'intégration pour les applications confiées à la mission nationale de la DSI de la région académique Grand Est (DSIGE).</t>
  </si>
  <si>
    <t>Ce document est composé de 3 onglets</t>
  </si>
  <si>
    <t>1. La présente page d'introduction</t>
  </si>
  <si>
    <t>2. Bordereau des Prix Unitaires (BPU)</t>
  </si>
  <si>
    <t>A noter :</t>
  </si>
  <si>
    <t>- Les prix ne doivent contenir que 2 (deux) décimales</t>
  </si>
  <si>
    <t>- Le Bordereau des Prix Unitaires a une valeur contractuelle</t>
  </si>
  <si>
    <t>- Le Détail Quantitatif Estimatif n'a pas de valeur contractuelle. Le Rectorat ne s'engage pas sur les quantités indiquées.</t>
  </si>
  <si>
    <t>Cet estimatif permet d'apprécier et de comparer les offres financières des candidats.</t>
  </si>
  <si>
    <t xml:space="preserve">Bordereau des Prix Unitaires </t>
  </si>
  <si>
    <t>Taux TVA :</t>
  </si>
  <si>
    <t>Code mission</t>
  </si>
  <si>
    <t>Code UO</t>
  </si>
  <si>
    <t>Libellé</t>
  </si>
  <si>
    <t>Prix unitaires
(€ HT)</t>
  </si>
  <si>
    <t>Montant T.V.A
(€)</t>
  </si>
  <si>
    <t>Prix unitaires
(€ TTC)</t>
  </si>
  <si>
    <t>MISSION 1 - DEVELOPPEMENT FULLSTACK</t>
  </si>
  <si>
    <t>1_DEV</t>
  </si>
  <si>
    <t>1_DEV_SIMPLE</t>
  </si>
  <si>
    <t>Développement d'une application - niveau d'expertise simple</t>
  </si>
  <si>
    <t>1_DEV_MOYEN</t>
  </si>
  <si>
    <t>Développement d'une application - niveau d'expertise moyen</t>
  </si>
  <si>
    <t>1_DEV_AVANCE</t>
  </si>
  <si>
    <t>Développement d'une application - niveau d'expertise avancé</t>
  </si>
  <si>
    <t>MISSION 2 - CHEFFERIE DE PROJET</t>
  </si>
  <si>
    <t>2_CPR</t>
  </si>
  <si>
    <t>2_CPR_SIMPLE</t>
  </si>
  <si>
    <t>Chefferie de projet - niveau d'expertise simple</t>
  </si>
  <si>
    <t>2_CPR_MOYEN</t>
  </si>
  <si>
    <t>Chefferie de projet - niveau d'expertise moyen</t>
  </si>
  <si>
    <t>2_CPR_AVANCE</t>
  </si>
  <si>
    <t>Chefferie de projet - niveau d'expertise avancé</t>
  </si>
  <si>
    <t>MISSION 3 - DIRECTION TECHNIQUE</t>
  </si>
  <si>
    <t>3_DTC</t>
  </si>
  <si>
    <t>3_DTC_SIMPLE</t>
  </si>
  <si>
    <t>Direction technique - niveau d'expertise simple</t>
  </si>
  <si>
    <t>3_DTC_MOYEN</t>
  </si>
  <si>
    <t>Direction technique - niveau d'expertise moyen</t>
  </si>
  <si>
    <t>3_DTC_AVANCE</t>
  </si>
  <si>
    <t>Direction technique - niveau d'expertise avancé</t>
  </si>
  <si>
    <t>MISSION 4 - UX DESIGN</t>
  </si>
  <si>
    <t>4_UXD</t>
  </si>
  <si>
    <t>4_UXD_SIMPLE</t>
  </si>
  <si>
    <t>Design de l’expérience utilisateur - niveau d'expertise simple</t>
  </si>
  <si>
    <t>4_UXD_MOYEN</t>
  </si>
  <si>
    <t>Design de l’expérience utilisateur - niveau d'expertise moyen</t>
  </si>
  <si>
    <t>4_UXD_AVANCE</t>
  </si>
  <si>
    <t>Design de l’expérience utilisateur - niveau d'expertise avancé</t>
  </si>
  <si>
    <t>MISSION 5 - ARCHITECTURE</t>
  </si>
  <si>
    <t>5_ARC</t>
  </si>
  <si>
    <t>5_ARC_SIMPLE</t>
  </si>
  <si>
    <t>Architecture - niveau d'expertise simple</t>
  </si>
  <si>
    <t>5_ARC_MOYEN</t>
  </si>
  <si>
    <t>Architecture - niveau d'expertise moyen</t>
  </si>
  <si>
    <t>5_ARC_AVANCE</t>
  </si>
  <si>
    <t>Architecture - niveau d'expertise avancé</t>
  </si>
  <si>
    <t>MISSION 6 - EXPERTISE TECHNIQUE</t>
  </si>
  <si>
    <t>6_EXP</t>
  </si>
  <si>
    <t>6_EXP_1J</t>
  </si>
  <si>
    <t>Journée d'expertise technique pour une durée inférieure ou égale à 4,5 jours</t>
  </si>
  <si>
    <t>6_EXP_5J</t>
  </si>
  <si>
    <t>Journée d'expertise technique pour une durée entre 5 jours et 9,5 jours</t>
  </si>
  <si>
    <t>6_EXP_10J</t>
  </si>
  <si>
    <t>Journée d'expertise technique si durée supérieur ou égale à 10j</t>
  </si>
  <si>
    <t>MISSION 7 - QUALIFICATION FONCTIONNELLE</t>
  </si>
  <si>
    <t>7_QUF</t>
  </si>
  <si>
    <t>7_QUF_SIMPLE</t>
  </si>
  <si>
    <t>Qualification fonctionnelle - niveau d'expertise simple</t>
  </si>
  <si>
    <t>7_QUF_MOYEN</t>
  </si>
  <si>
    <t>Qualification fonctionnelle - niveau d'expertise moyen</t>
  </si>
  <si>
    <t>7_QUF_AVANCE</t>
  </si>
  <si>
    <t>Qualification fonctionnelle - niveau d'expertise avancé</t>
  </si>
  <si>
    <t>MISSION 8 - INTEGRATION</t>
  </si>
  <si>
    <t>8_INT</t>
  </si>
  <si>
    <t>8_INT_SIMPLE</t>
  </si>
  <si>
    <t>Intégration - niveau d'expertise simple</t>
  </si>
  <si>
    <t>8_INT_MOYEN</t>
  </si>
  <si>
    <t>Intégration - niveau d'expertise moyen</t>
  </si>
  <si>
    <t>8_INT_AVANCE</t>
  </si>
  <si>
    <t>Intégration - niveau d'expertise avancé</t>
  </si>
  <si>
    <t>MISSION 9 - DIFFUSION FONCTIONNELLE</t>
  </si>
  <si>
    <t>9_DIF</t>
  </si>
  <si>
    <t>9_DIF_SIMPLE</t>
  </si>
  <si>
    <t>Diffusion fonctionnelle - niveau d'expertise simple</t>
  </si>
  <si>
    <t>9_DIF_MOYEN</t>
  </si>
  <si>
    <t>Diffusion fonctionnelle  - niveau d'expertise moyen</t>
  </si>
  <si>
    <t>8_DIF_AVANCE</t>
  </si>
  <si>
    <t>Diffusion fonctionnelle - niveau d'expertise avancé</t>
  </si>
  <si>
    <t>MISSION 10 - DIFFUSION TECHNIQUE</t>
  </si>
  <si>
    <t>10_DIT</t>
  </si>
  <si>
    <t>10_DIT_SIMPLE</t>
  </si>
  <si>
    <t>Diffusion technique - niveau d'expertise simple</t>
  </si>
  <si>
    <t>10_DIT_MOYEN</t>
  </si>
  <si>
    <t>Diffusion technique - niveau d'expertise moyen</t>
  </si>
  <si>
    <t>10_DIT_AVANCE</t>
  </si>
  <si>
    <t>Diffusion technique - niveau d'expertise avancé</t>
  </si>
  <si>
    <t>MISSION 11 - ACCOMPAGNEMENT D'UNE EQUIPE SCRUM (Rôle de Scrum Master)</t>
  </si>
  <si>
    <t>11_SCR</t>
  </si>
  <si>
    <t>11_SCR_SIMPLE</t>
  </si>
  <si>
    <t>Accompagnement d'une équipe Scrum - niveau d'expertise simple</t>
  </si>
  <si>
    <t>11_SCR_MOYEN</t>
  </si>
  <si>
    <t>Accompagnement d'une équipe Scrum - niveau d'expertise moyen</t>
  </si>
  <si>
    <t>11_SCR_AVANCE</t>
  </si>
  <si>
    <t>Accompagnement d'une équipe Scrum - niveau d'expertise avancé</t>
  </si>
  <si>
    <t>MISSION 12 - DEFINITION DES FONCTIONNALITES ET DES PRIORITES DANS UN CONTEXTE AGILE (Rôle de Product Owner)</t>
  </si>
  <si>
    <t>12_POW</t>
  </si>
  <si>
    <t>12_POW_SIMPLE</t>
  </si>
  <si>
    <t>Définition des fonctionnalités et des priorités dans un contexte agile - niveau d'expertise simple</t>
  </si>
  <si>
    <t>12_POW_MOYEN</t>
  </si>
  <si>
    <t>Définition des fonctionnalités et des priorités dans un contexte agile - niveau d'expertise moyen</t>
  </si>
  <si>
    <t>12_POW_AVANCE</t>
  </si>
  <si>
    <t>Définition des fonctionnalités et des priorités dans un contexte agile - niveau d'expertise avancé</t>
  </si>
  <si>
    <t>MISSION 13 - ANALYSE DE DONNEES</t>
  </si>
  <si>
    <t>13_ADD</t>
  </si>
  <si>
    <t>13_ADD_SIMPLE</t>
  </si>
  <si>
    <t>Analyse de données - niveau d'expertise simple</t>
  </si>
  <si>
    <t>13_ADD_MOYEN</t>
  </si>
  <si>
    <t>Analyse de données - niveau d'expertise moyen</t>
  </si>
  <si>
    <t>13_ADD_AVANCE</t>
  </si>
  <si>
    <t>Analyse de données - niveau d'expertise avancé</t>
  </si>
  <si>
    <t>MISSION 14 - DATA ENGINEERING</t>
  </si>
  <si>
    <t>14_DTA</t>
  </si>
  <si>
    <t>14_DTA_SIMPLE</t>
  </si>
  <si>
    <t>Data engineering - niveau d'expertise simple</t>
  </si>
  <si>
    <t>14_DTA_MOYEN</t>
  </si>
  <si>
    <t>Data engineering - niveau d'expertise moyen</t>
  </si>
  <si>
    <t>14_DTA_AVANCE</t>
  </si>
  <si>
    <t>Data engineering - niveau d'expertise avancé</t>
  </si>
  <si>
    <t>Quantité</t>
  </si>
  <si>
    <t>Montant
(€ TTC)</t>
  </si>
  <si>
    <t>MISSION 4 - DESIGN DE L'EXPERIENCE UTILISATEUR (UX DESIGN)</t>
  </si>
  <si>
    <t>UX Design - niveau d'expertise simple</t>
  </si>
  <si>
    <t>UX Design - niveau d'expertise moyen</t>
  </si>
  <si>
    <t>UX Design - niveau d'expertise avancé</t>
  </si>
  <si>
    <t>TOTAL</t>
  </si>
  <si>
    <t>Prestations par poste</t>
  </si>
  <si>
    <t>Code</t>
  </si>
  <si>
    <t>F/UO</t>
  </si>
  <si>
    <t>Remarques</t>
  </si>
  <si>
    <t>A</t>
  </si>
  <si>
    <t>CONCEPTION ET REALISATION, MISE EN ŒUVRE ET SUIVI SUR SITE PILOTE</t>
  </si>
  <si>
    <t>A1</t>
  </si>
  <si>
    <t>F</t>
  </si>
  <si>
    <t>Fourniture de la solution initiale</t>
  </si>
  <si>
    <t>Etudier l'opportunité de décomposer ce poste en plusieurs pour s'adapter au mieux au périmètre et à la trajectoire du projet</t>
  </si>
  <si>
    <t>Lancement</t>
  </si>
  <si>
    <t>Maîtrise d’œuvre d’ensemble</t>
  </si>
  <si>
    <t>Installation de progiciels applicatifs</t>
  </si>
  <si>
    <t>A préciser : la gestion de l'installation des éventuels progiciels complémentaires (possible de les intégrer dans le forfait ou bien création d'un poste complémentaire ?)</t>
  </si>
  <si>
    <t>Fourniture de matériel et progiciels non applicatifs et installation pour les plates-formes de développement, de tests et de pré-production (hors plates-formes de production)</t>
  </si>
  <si>
    <t>Administration et exploitation des plates-formes de développement, de tests et de pré-production (hors plates-formes de production)</t>
  </si>
  <si>
    <t>Suivi de progiciels applicatifs (jusqu'à la fin de VSR)</t>
  </si>
  <si>
    <t>Jusqu'à la fin de la VSR (plutôt que VA)</t>
  </si>
  <si>
    <t>Conception générale</t>
  </si>
  <si>
    <t>Etude différentielle détaillée</t>
  </si>
  <si>
    <t>Paramétrage et développement spécifique</t>
  </si>
  <si>
    <t>Inclut la documentation utilisateur ?</t>
  </si>
  <si>
    <t>Intégration de la solution</t>
  </si>
  <si>
    <t>Révision de la prestation intégration et industrialisation. Assemblage de la souche pour préparer au déploiement. Peut inclure la phase de recette.</t>
  </si>
  <si>
    <t>Recette</t>
  </si>
  <si>
    <t>Nouvelle prestation (inclut la prise en charge des cahiers tests, tests et rapport fournis à l'AMUE)</t>
  </si>
  <si>
    <t>Support et fonctionnement du centre de compétence</t>
  </si>
  <si>
    <t>Périmètre des travaux dans le cadre du A1 à préciser vs  C5 (kit assistance ?). S'il s'agit de la structure et de la mise en place du centre de compétence, faire une prestation à part. Inclure la rédaction des manuels utilisateurs (et/ou aide en ligne)</t>
  </si>
  <si>
    <t>Réalisation du kit de déploiement</t>
  </si>
  <si>
    <t>Nouvelle prestation : stratégie de déploiement pour une vague/un établissement, identification des travaux, documentation (check-list, manuel du déploiement)</t>
  </si>
  <si>
    <t>Réalisation du kit de formation</t>
  </si>
  <si>
    <t>Nouvelle prestation (sur la base de la prestation "préparation des modules de formation"</t>
  </si>
  <si>
    <t>Conduite d’une session de formation</t>
  </si>
  <si>
    <t>Formation de l'équipe projet AMUE ?</t>
  </si>
  <si>
    <t>A2</t>
  </si>
  <si>
    <t>UO</t>
  </si>
  <si>
    <t>Mise en œuvre et suivi du site pilote pour la solution initiale en début d'année</t>
  </si>
  <si>
    <t>Se limite au travaux AMUE (transverse) ? Les travaux établissements sont pris en charge par des postes de type B ?</t>
  </si>
  <si>
    <t>Coordination/suivi des travaux de déploiement (reporting)</t>
  </si>
  <si>
    <t>PMO, séminaires de lancement, réunions d'information, points techniques…</t>
  </si>
  <si>
    <t>Assistance à la gestion de projet sur site</t>
  </si>
  <si>
    <t>En faire une UO (poste) à part ?</t>
  </si>
  <si>
    <t>Assistance utilisateurs renforcée (sur site pilote)</t>
  </si>
  <si>
    <t>Bilan déploiement et fonctionnement sur site pilote</t>
  </si>
  <si>
    <t>A3</t>
  </si>
  <si>
    <t>Mise en œuvre et suivi du site pilote pour la solution initiale en cours d'année</t>
  </si>
  <si>
    <t>Compléments pour basculement initial en cours d’année</t>
  </si>
  <si>
    <t>A?</t>
  </si>
  <si>
    <t>Extension du périmètre de la souche (solution initiale)</t>
  </si>
  <si>
    <t>Pertinence du poste à vérifier (benchmarck AO Intégrateur à effectuer)</t>
  </si>
  <si>
    <t>Intégration</t>
  </si>
  <si>
    <t>Prestation à confirmer</t>
  </si>
  <si>
    <t>A4</t>
  </si>
  <si>
    <t>Conception d'une évolution de la souche</t>
  </si>
  <si>
    <t>incrément de la solution initiale</t>
  </si>
  <si>
    <t>A5</t>
  </si>
  <si>
    <t>Réalisation d'une évolution de la souche</t>
  </si>
  <si>
    <t>Paramétrage/développement spécifique</t>
  </si>
  <si>
    <t>A6</t>
  </si>
  <si>
    <t>Mise en œuvre et suivi du déploiement sur site pilote d'une évolution de la souche</t>
  </si>
  <si>
    <t>B</t>
  </si>
  <si>
    <t>DEPLOIEMENT</t>
  </si>
  <si>
    <t>B1</t>
  </si>
  <si>
    <t>Cadrage et coordination d'une vague de déploiement</t>
  </si>
  <si>
    <t>B1 SI-FAC allégé (concentration sur les travaux AMUE, transverses)</t>
  </si>
  <si>
    <t>Cadrage des travaux de déploiement de la vague</t>
  </si>
  <si>
    <t>Coordination et suivi des travaux de déploiement</t>
  </si>
  <si>
    <t>Assistance aux chantiers de déploiement</t>
  </si>
  <si>
    <t>Paramétrage, reprise des données, formation, assistance utilisateur…</t>
  </si>
  <si>
    <t>B?</t>
  </si>
  <si>
    <t>Préparation et assistance au déploiement au sein d'un établissement</t>
  </si>
  <si>
    <t>Déclinaison et adaptation du kit de déploiement</t>
  </si>
  <si>
    <t>Assistance à la gestion de projet (sur site)</t>
  </si>
  <si>
    <t>Assistance à l'organisation RH en vue du déploiement du SIRH au sein d'un établissement</t>
  </si>
  <si>
    <t>Etude/audit organisation</t>
  </si>
  <si>
    <t>B4</t>
  </si>
  <si>
    <t>Assistance pour une mise en qualité des données avant migration</t>
  </si>
  <si>
    <t>B5</t>
  </si>
  <si>
    <t>Personnalisation : assistance au paramétrage de la souche aux particularités de l'établissement (solution initiale)</t>
  </si>
  <si>
    <t>Collecte et saisie des données (référentiels, workflows,…) propres à l'établissement</t>
  </si>
  <si>
    <t>Collecte du paramétrage</t>
  </si>
  <si>
    <t>Saisie du paramétrage</t>
  </si>
  <si>
    <t>Tests du paramétage</t>
  </si>
  <si>
    <t>Personnalisation : évolution spécifique de la solution</t>
  </si>
  <si>
    <t>Personnalisation ne devant pas avoir des impacts sur l'intégrité de la souche (interfaces, éditions, compléments)</t>
  </si>
  <si>
    <t>Assistance à la reprise des données</t>
  </si>
  <si>
    <t>A confirmer suite à la réunion "reprise des données"</t>
  </si>
  <si>
    <t>Assistance à la collecte des données</t>
  </si>
  <si>
    <t>la reprise des données telles que définie dans SI-FAC est une activité transversale figurant dans 9 prestations.</t>
  </si>
  <si>
    <t>Chargement des données</t>
  </si>
  <si>
    <t>Tests de reprise</t>
  </si>
  <si>
    <t>Tests d'exhaustivité et tests par échantillon (qualité de la reprise)</t>
  </si>
  <si>
    <t>Déclinaison/Adapation du kit de formation</t>
  </si>
  <si>
    <t>Déclinaison du kit de formation</t>
  </si>
  <si>
    <t>Plan de formation, recensement des "stagiaires", planification…</t>
  </si>
  <si>
    <t>B7</t>
  </si>
  <si>
    <t>Animation d'une session de formation</t>
  </si>
  <si>
    <t>Animation d’une session de formation</t>
  </si>
  <si>
    <t>Assistance au démarrage</t>
  </si>
  <si>
    <t>Assistance utilisateurs sur site</t>
  </si>
  <si>
    <t>Assistance 1er niveau</t>
  </si>
  <si>
    <t>B9</t>
  </si>
  <si>
    <t>Déploiement d'une évolution de la souche post-déploiement initial</t>
  </si>
  <si>
    <t>Collecte, Saisie/chargement, test du paramétage</t>
  </si>
  <si>
    <t>Reprise des données</t>
  </si>
  <si>
    <t>Déclinaison du plan de formation</t>
  </si>
  <si>
    <t>C</t>
  </si>
  <si>
    <t>MAINTENANCE ET SUIVI</t>
  </si>
  <si>
    <t>C1</t>
  </si>
  <si>
    <t>Suivi de progiciels applicatifs pour la souche</t>
  </si>
  <si>
    <t>Suivi de progiciels applicatifs</t>
  </si>
  <si>
    <t>C2</t>
  </si>
  <si>
    <t>Tierce maintenance applicative du paramétrage et des développements spécifiques de la solution initiale et dont l’AMUE serait propriétaire</t>
  </si>
  <si>
    <t>Tierce maintenance applicative des développements spécifiques non repris dans les progiciels suivis par le titulaire </t>
  </si>
  <si>
    <t>C3</t>
  </si>
  <si>
    <t>Extension TMA du paramétrage et des développements spécifiques liés aux évolutions et dont l’AMUE serait propriétaire</t>
  </si>
  <si>
    <t>C4</t>
  </si>
  <si>
    <t>Maintenance des matériels et progiciels non applicatifs</t>
  </si>
  <si>
    <t>C5</t>
  </si>
  <si>
    <t>Support et fonctionnement du centre de compétence relatif à la souche</t>
  </si>
  <si>
    <t>Assistance 2ème niveau dans les locaux de l'AMUE. Assistance technique et fonctionnelle. Prise en compte des modalités de rappel automatique</t>
  </si>
  <si>
    <t>D</t>
  </si>
  <si>
    <t>TRANSFERT DE COMPETENCES ET REVERSIBILITE</t>
  </si>
  <si>
    <t>D1</t>
  </si>
  <si>
    <t>Transfert de connaissance pour prise en charge du Centre de Compétence sur la souche</t>
  </si>
  <si>
    <t>Transfert de compétences du support et de fonctionnement du centre de compétences</t>
  </si>
  <si>
    <t>D2</t>
  </si>
  <si>
    <t>Réversibilité pour la prise en charge de la TMA des développements spécifiques de la souche non repris dans les progiciels suivis par le titulaire</t>
  </si>
  <si>
    <t>E</t>
  </si>
  <si>
    <t>EXPLOITATION</t>
  </si>
  <si>
    <t>E1</t>
  </si>
  <si>
    <t>FOURNITURE DE LICENCES</t>
  </si>
  <si>
    <t>F1</t>
  </si>
  <si>
    <t>Acquisition de licences progiciel</t>
  </si>
  <si>
    <t>equivalent de B9</t>
  </si>
  <si>
    <t>Fourniture de licences de progicels applicatifs</t>
  </si>
  <si>
    <t>Les autres colonnes seront complétées automatiquement par des formules de calcul</t>
  </si>
  <si>
    <t>Il est demandé aux candidats de ne renseigner qu'une seule colonne : la colonne "Prix unitaires (€ HT)" de l'onglet BPU (colonne sur fond blanc)</t>
  </si>
  <si>
    <t>En cas de contradiction entre les prix indiqués dans le bordereau des prix unitaires (BPU), à valeur contractuelle, et ceux indiqués dans le DQE, ceux indiqués dans l'onglet "BPU" primeront.</t>
  </si>
  <si>
    <t>Les UO 6_EXP doivent être exprimées sous la forme d'une journée d'intervention.</t>
  </si>
  <si>
    <t>Les Unités d'Œuvre (UO), à l'exception des UO 6_EXP (Mission 6 : Expertise technique) doivent être exprimées sous la forme d'un forfait annuel (200j) d'intervention.</t>
  </si>
  <si>
    <t>3. Annexe 5 au RC - Détail Quantitatif Estimatif (DQE)</t>
  </si>
  <si>
    <t>Annexe 5 au RC - Détail quantitatif estimatif (DQE)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</si>
</sst>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_-* #,##0\ [$€-40C]_-;\-* #,##0\ [$€-40C]_-;_-* &quot;-&quot;\ [$€-40C]_-;_-@_-"/>
  </numFmts>
  <fonts count="19">
    <font>
      <sz val="11"/>
      <color theme="1"/>
      <name val="Calibri"/>
      <scheme val="minor"/>
    </font>
    <font>
      <sz val="11"/>
      <name val="Calibri"/>
    </font>
    <font>
      <sz val="10"/>
      <name val="Arial"/>
    </font>
    <font>
      <b/>
      <u/>
      <sz val="12"/>
      <name val="Arial"/>
    </font>
    <font>
      <i/>
      <sz val="12"/>
      <name val="Arial"/>
    </font>
    <font>
      <b/>
      <sz val="10"/>
      <name val="Arial"/>
    </font>
    <font>
      <sz val="11"/>
      <color theme="1"/>
      <name val="Courier New"/>
    </font>
    <font>
      <sz val="11"/>
      <color indexed="2"/>
      <name val="Courier New"/>
    </font>
    <font>
      <b/>
      <sz val="20"/>
      <color rgb="FF002060"/>
      <name val="Calibri"/>
      <scheme val="minor"/>
    </font>
    <font>
      <b/>
      <sz val="10"/>
      <color theme="0"/>
      <name val="Arial"/>
    </font>
    <font>
      <b/>
      <sz val="10"/>
      <color theme="1"/>
      <name val="Arial"/>
    </font>
    <font>
      <sz val="10"/>
      <color theme="1"/>
      <name val="Arial"/>
    </font>
    <font>
      <b/>
      <sz val="10"/>
      <color indexed="65"/>
      <name val="Arial"/>
    </font>
    <font>
      <b/>
      <sz val="14"/>
      <name val="Calibri"/>
    </font>
    <font>
      <b/>
      <sz val="11"/>
      <name val="Calibri"/>
    </font>
    <font>
      <b/>
      <sz val="11"/>
      <color indexed="65"/>
      <name val="Calibri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3" tint="0.59999389629810485"/>
        <bgColor indexed="65"/>
      </patternFill>
    </fill>
    <fill>
      <patternFill patternType="solid">
        <fgColor rgb="FF002060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 tint="-0.34998626667073579"/>
        <bgColor indexed="65"/>
      </patternFill>
    </fill>
    <fill>
      <patternFill patternType="solid">
        <fgColor theme="0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rgb="FF00B050"/>
        <bgColor rgb="FF00B050"/>
      </patternFill>
    </fill>
    <fill>
      <patternFill patternType="solid">
        <fgColor indexed="44"/>
      </patternFill>
    </fill>
    <fill>
      <patternFill patternType="solid">
        <fgColor indexed="56"/>
      </patternFill>
    </fill>
    <fill>
      <patternFill patternType="solid">
        <fgColor indexed="5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theme="0" tint="-0.249977111117893"/>
      </patternFill>
    </fill>
    <fill>
      <patternFill patternType="solid">
        <fgColor theme="0" tint="-0.34998626667073579"/>
        <bgColor theme="0" tint="-0.14999847407452621"/>
      </patternFill>
    </fill>
  </fills>
  <borders count="3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57"/>
      </left>
      <right/>
      <top style="thick">
        <color indexed="57"/>
      </top>
      <bottom style="thick">
        <color indexed="57"/>
      </bottom>
      <diagonal/>
    </border>
    <border>
      <left/>
      <right/>
      <top style="thick">
        <color indexed="57"/>
      </top>
      <bottom style="thick">
        <color indexed="57"/>
      </bottom>
      <diagonal/>
    </border>
    <border>
      <left/>
      <right style="thick">
        <color indexed="57"/>
      </right>
      <top style="thick">
        <color indexed="57"/>
      </top>
      <bottom style="thick">
        <color indexed="57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Protection="0"/>
    <xf numFmtId="0" fontId="2" fillId="0" borderId="0"/>
    <xf numFmtId="9" fontId="1" fillId="0" borderId="0" applyFont="0" applyFill="0" applyBorder="0" applyProtection="0"/>
  </cellStyleXfs>
  <cellXfs count="100">
    <xf numFmtId="0" fontId="0" fillId="0" borderId="0" xfId="0"/>
    <xf numFmtId="0" fontId="2" fillId="0" borderId="0" xfId="2" applyFont="1"/>
    <xf numFmtId="0" fontId="2" fillId="0" borderId="0" xfId="2" applyFont="1" applyAlignment="1">
      <alignment wrapText="1"/>
    </xf>
    <xf numFmtId="0" fontId="3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8" fillId="0" borderId="0" xfId="0" applyFont="1"/>
    <xf numFmtId="0" fontId="5" fillId="0" borderId="0" xfId="0" applyFont="1" applyAlignment="1">
      <alignment horizontal="center" vertical="center"/>
    </xf>
    <xf numFmtId="9" fontId="2" fillId="2" borderId="1" xfId="3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vertical="center" wrapText="1"/>
    </xf>
    <xf numFmtId="164" fontId="5" fillId="6" borderId="7" xfId="1" applyNumberFormat="1" applyFont="1" applyFill="1" applyBorder="1" applyAlignment="1">
      <alignment horizontal="right" vertical="center" wrapText="1"/>
    </xf>
    <xf numFmtId="0" fontId="5" fillId="5" borderId="17" xfId="0" applyFont="1" applyFill="1" applyBorder="1" applyAlignment="1">
      <alignment vertical="center" wrapText="1"/>
    </xf>
    <xf numFmtId="0" fontId="5" fillId="5" borderId="10" xfId="0" applyFont="1" applyFill="1" applyBorder="1" applyAlignment="1">
      <alignment horizontal="left" vertical="center" wrapText="1"/>
    </xf>
    <xf numFmtId="164" fontId="5" fillId="6" borderId="11" xfId="1" applyNumberFormat="1" applyFont="1" applyFill="1" applyBorder="1" applyAlignment="1">
      <alignment horizontal="right" vertical="center" wrapText="1"/>
    </xf>
    <xf numFmtId="0" fontId="2" fillId="7" borderId="0" xfId="0" applyFont="1" applyFill="1" applyAlignment="1">
      <alignment vertical="center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vertical="center" wrapText="1"/>
    </xf>
    <xf numFmtId="0" fontId="9" fillId="4" borderId="7" xfId="0" applyFont="1" applyFill="1" applyBorder="1" applyAlignment="1">
      <alignment vertical="center" wrapText="1"/>
    </xf>
    <xf numFmtId="0" fontId="5" fillId="5" borderId="22" xfId="0" applyFont="1" applyFill="1" applyBorder="1" applyAlignment="1">
      <alignment vertical="center" wrapText="1"/>
    </xf>
    <xf numFmtId="0" fontId="5" fillId="5" borderId="9" xfId="0" applyFont="1" applyFill="1" applyBorder="1" applyAlignment="1">
      <alignment vertical="center" wrapText="1"/>
    </xf>
    <xf numFmtId="164" fontId="5" fillId="6" borderId="23" xfId="1" applyNumberFormat="1" applyFont="1" applyFill="1" applyBorder="1" applyAlignment="1">
      <alignment vertical="center" wrapText="1"/>
    </xf>
    <xf numFmtId="2" fontId="5" fillId="8" borderId="6" xfId="1" applyNumberFormat="1" applyFont="1" applyFill="1" applyBorder="1" applyAlignment="1">
      <alignment vertical="center" wrapText="1"/>
    </xf>
    <xf numFmtId="0" fontId="5" fillId="5" borderId="24" xfId="0" applyFont="1" applyFill="1" applyBorder="1" applyAlignment="1">
      <alignment vertical="center" wrapText="1"/>
    </xf>
    <xf numFmtId="0" fontId="5" fillId="5" borderId="25" xfId="0" applyFont="1" applyFill="1" applyBorder="1" applyAlignment="1">
      <alignment vertical="center" wrapText="1"/>
    </xf>
    <xf numFmtId="164" fontId="5" fillId="6" borderId="26" xfId="1" applyNumberFormat="1" applyFont="1" applyFill="1" applyBorder="1" applyAlignment="1">
      <alignment vertical="center" wrapText="1"/>
    </xf>
    <xf numFmtId="0" fontId="10" fillId="7" borderId="0" xfId="0" applyFont="1" applyFill="1" applyAlignment="1">
      <alignment vertical="center"/>
    </xf>
    <xf numFmtId="0" fontId="5" fillId="5" borderId="14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 wrapText="1"/>
    </xf>
    <xf numFmtId="164" fontId="5" fillId="6" borderId="27" xfId="1" applyNumberFormat="1" applyFont="1" applyFill="1" applyBorder="1" applyAlignment="1">
      <alignment vertical="center" wrapText="1"/>
    </xf>
    <xf numFmtId="9" fontId="11" fillId="7" borderId="0" xfId="0" applyNumberFormat="1" applyFont="1" applyFill="1" applyAlignment="1">
      <alignment vertical="center"/>
    </xf>
    <xf numFmtId="0" fontId="5" fillId="5" borderId="15" xfId="0" applyFont="1" applyFill="1" applyBorder="1" applyAlignment="1">
      <alignment vertical="center" wrapText="1"/>
    </xf>
    <xf numFmtId="0" fontId="5" fillId="5" borderId="16" xfId="0" applyFont="1" applyFill="1" applyBorder="1" applyAlignment="1">
      <alignment vertical="center" wrapText="1"/>
    </xf>
    <xf numFmtId="0" fontId="5" fillId="5" borderId="28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2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4" fillId="10" borderId="32" xfId="0" applyFont="1" applyFill="1" applyBorder="1" applyAlignment="1">
      <alignment horizontal="center" vertical="center"/>
    </xf>
    <xf numFmtId="0" fontId="14" fillId="10" borderId="32" xfId="0" applyFont="1" applyFill="1" applyBorder="1" applyAlignment="1">
      <alignment horizontal="center" vertical="center" wrapText="1"/>
    </xf>
    <xf numFmtId="0" fontId="15" fillId="11" borderId="10" xfId="0" applyFont="1" applyFill="1" applyBorder="1" applyAlignment="1">
      <alignment horizontal="center" vertical="center" wrapText="1"/>
    </xf>
    <xf numFmtId="0" fontId="15" fillId="11" borderId="28" xfId="0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14" fillId="12" borderId="32" xfId="0" applyFont="1" applyFill="1" applyBorder="1" applyAlignment="1">
      <alignment horizontal="center" vertical="center" wrapText="1"/>
    </xf>
    <xf numFmtId="0" fontId="14" fillId="12" borderId="28" xfId="0" applyFont="1" applyFill="1" applyBorder="1" applyAlignment="1">
      <alignment vertical="center" wrapText="1"/>
    </xf>
    <xf numFmtId="0" fontId="0" fillId="12" borderId="28" xfId="0" applyFill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33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44" fontId="9" fillId="4" borderId="7" xfId="0" applyNumberFormat="1" applyFont="1" applyFill="1" applyBorder="1" applyAlignment="1">
      <alignment vertical="center" wrapText="1"/>
    </xf>
    <xf numFmtId="44" fontId="12" fillId="9" borderId="32" xfId="0" applyNumberFormat="1" applyFont="1" applyFill="1" applyBorder="1" applyAlignment="1">
      <alignment vertical="center"/>
    </xf>
    <xf numFmtId="44" fontId="5" fillId="0" borderId="11" xfId="1" applyNumberFormat="1" applyFont="1" applyFill="1" applyBorder="1" applyAlignment="1">
      <alignment horizontal="right" vertical="center" wrapText="1"/>
    </xf>
    <xf numFmtId="164" fontId="5" fillId="0" borderId="11" xfId="1" applyNumberFormat="1" applyFont="1" applyFill="1" applyBorder="1" applyAlignment="1">
      <alignment horizontal="right" vertical="center" wrapText="1"/>
    </xf>
    <xf numFmtId="164" fontId="5" fillId="13" borderId="7" xfId="1" applyNumberFormat="1" applyFont="1" applyFill="1" applyBorder="1" applyAlignment="1">
      <alignment horizontal="right" vertical="center" wrapText="1"/>
    </xf>
    <xf numFmtId="164" fontId="5" fillId="14" borderId="11" xfId="1" applyNumberFormat="1" applyFont="1" applyFill="1" applyBorder="1" applyAlignment="1">
      <alignment horizontal="right" vertical="center" wrapText="1"/>
    </xf>
    <xf numFmtId="44" fontId="5" fillId="15" borderId="11" xfId="1" applyNumberFormat="1" applyFont="1" applyFill="1" applyBorder="1" applyAlignment="1">
      <alignment vertical="center" wrapText="1"/>
    </xf>
    <xf numFmtId="0" fontId="16" fillId="0" borderId="0" xfId="0" quotePrefix="1" applyFont="1"/>
    <xf numFmtId="0" fontId="17" fillId="0" borderId="0" xfId="0" applyFont="1"/>
    <xf numFmtId="0" fontId="17" fillId="0" borderId="4" xfId="0" applyFont="1" applyFill="1" applyBorder="1" applyAlignment="1">
      <alignment horizontal="center" vertical="center" wrapText="1"/>
    </xf>
    <xf numFmtId="0" fontId="5" fillId="13" borderId="4" xfId="0" applyFont="1" applyFill="1" applyBorder="1" applyAlignment="1">
      <alignment horizontal="center" vertical="center" wrapText="1"/>
    </xf>
    <xf numFmtId="0" fontId="5" fillId="13" borderId="20" xfId="0" applyFont="1" applyFill="1" applyBorder="1" applyAlignment="1">
      <alignment horizontal="center" vertical="center" wrapText="1"/>
    </xf>
    <xf numFmtId="0" fontId="5" fillId="13" borderId="19" xfId="0" applyFont="1" applyFill="1" applyBorder="1" applyAlignment="1">
      <alignment horizontal="center" vertical="center" wrapText="1"/>
    </xf>
    <xf numFmtId="0" fontId="17" fillId="0" borderId="0" xfId="0" quotePrefix="1" applyFont="1"/>
    <xf numFmtId="0" fontId="16" fillId="0" borderId="0" xfId="2" applyFont="1" applyAlignment="1">
      <alignment wrapText="1"/>
    </xf>
    <xf numFmtId="0" fontId="16" fillId="0" borderId="0" xfId="2" applyFont="1"/>
    <xf numFmtId="0" fontId="18" fillId="0" borderId="0" xfId="0" applyFont="1"/>
    <xf numFmtId="0" fontId="2" fillId="0" borderId="0" xfId="0" quotePrefix="1" applyFont="1" applyAlignment="1">
      <alignment wrapText="1"/>
    </xf>
    <xf numFmtId="0" fontId="17" fillId="0" borderId="0" xfId="2" applyFont="1" applyAlignment="1">
      <alignment vertical="top" wrapText="1"/>
    </xf>
    <xf numFmtId="0" fontId="2" fillId="0" borderId="0" xfId="2" applyFont="1" applyAlignment="1">
      <alignment horizontal="left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left" vertical="center" wrapText="1" indent="1"/>
    </xf>
    <xf numFmtId="0" fontId="9" fillId="4" borderId="6" xfId="0" applyFont="1" applyFill="1" applyBorder="1" applyAlignment="1">
      <alignment horizontal="left" vertical="center" wrapText="1" indent="1"/>
    </xf>
    <xf numFmtId="0" fontId="9" fillId="4" borderId="7" xfId="0" applyFont="1" applyFill="1" applyBorder="1" applyAlignment="1">
      <alignment horizontal="left" vertical="center" wrapText="1" inden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2" fillId="9" borderId="32" xfId="0" applyFont="1" applyFill="1" applyBorder="1" applyAlignment="1">
      <alignment horizontal="center" vertical="center"/>
    </xf>
    <xf numFmtId="0" fontId="15" fillId="11" borderId="6" xfId="0" applyFont="1" applyFill="1" applyBorder="1" applyAlignment="1">
      <alignment horizontal="left" vertical="center" wrapText="1"/>
    </xf>
    <xf numFmtId="0" fontId="13" fillId="0" borderId="29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</cellXfs>
  <cellStyles count="4">
    <cellStyle name="Monétaire" xfId="1" builtinId="4"/>
    <cellStyle name="Normal" xfId="0" builtinId="0"/>
    <cellStyle name="Normal 2" xfId="2" xr:uid="{00000000-0005-0000-0000-000002000000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209549</xdr:colOff>
      <xdr:row>1</xdr:row>
      <xdr:rowOff>68797</xdr:rowOff>
    </xdr:from>
    <xdr:ext cx="2036680" cy="1121826"/>
    <xdr:pic>
      <xdr:nvPicPr>
        <xdr:cNvPr id="1393659558" name="Image 1393659557">
          <a:extLst>
            <a:ext uri="{FF2B5EF4-FFF2-40B4-BE49-F238E27FC236}">
              <a16:creationId xmlns:a16="http://schemas.microsoft.com/office/drawing/2014/main" id="{00000000-0008-0000-0000-0000A68E11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333374" y="183097"/>
          <a:ext cx="2036680" cy="112182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C46"/>
  <sheetViews>
    <sheetView showGridLines="0" topLeftCell="A12" zoomScale="120" zoomScaleNormal="120" workbookViewId="0">
      <selection activeCell="C20" sqref="C20"/>
    </sheetView>
  </sheetViews>
  <sheetFormatPr baseColWidth="10" defaultColWidth="9.140625" defaultRowHeight="12.75"/>
  <cols>
    <col min="1" max="1" width="1.85546875" style="1" customWidth="1"/>
    <col min="2" max="2" width="4.5703125" style="1" customWidth="1"/>
    <col min="3" max="3" width="154.140625" style="2" customWidth="1"/>
    <col min="4" max="16384" width="9.140625" style="1"/>
  </cols>
  <sheetData>
    <row r="1" spans="2:3" ht="9" customHeight="1"/>
    <row r="2" spans="2:3" ht="9" customHeight="1"/>
    <row r="10" spans="2:3" ht="14.25" customHeight="1"/>
    <row r="11" spans="2:3" ht="31.5">
      <c r="C11" s="3" t="s">
        <v>0</v>
      </c>
    </row>
    <row r="12" spans="2:3" ht="15">
      <c r="C12" s="4"/>
    </row>
    <row r="13" spans="2:3" ht="15.75">
      <c r="C13" s="3"/>
    </row>
    <row r="14" spans="2:3" ht="15" customHeight="1">
      <c r="B14" s="83" t="s">
        <v>1</v>
      </c>
      <c r="C14" s="83"/>
    </row>
    <row r="15" spans="2:3">
      <c r="B15" s="83" t="s">
        <v>2</v>
      </c>
      <c r="C15" s="83"/>
    </row>
    <row r="16" spans="2:3">
      <c r="B16" s="83" t="s">
        <v>3</v>
      </c>
      <c r="C16" s="83"/>
    </row>
    <row r="17" spans="2:3">
      <c r="B17" s="83" t="s">
        <v>277</v>
      </c>
      <c r="C17" s="83"/>
    </row>
    <row r="19" spans="2:3">
      <c r="B19" s="80" t="s">
        <v>273</v>
      </c>
    </row>
    <row r="20" spans="2:3">
      <c r="B20" s="80" t="s">
        <v>272</v>
      </c>
    </row>
    <row r="21" spans="2:3">
      <c r="B21" s="80"/>
    </row>
    <row r="22" spans="2:3">
      <c r="B22" s="80" t="s">
        <v>276</v>
      </c>
    </row>
    <row r="23" spans="2:3">
      <c r="B23" s="80" t="s">
        <v>275</v>
      </c>
    </row>
    <row r="24" spans="2:3">
      <c r="B24" s="81"/>
    </row>
    <row r="25" spans="2:3">
      <c r="B25" s="5" t="s">
        <v>4</v>
      </c>
    </row>
    <row r="26" spans="2:3">
      <c r="B26" s="77" t="s">
        <v>5</v>
      </c>
      <c r="C26" s="78"/>
    </row>
    <row r="27" spans="2:3">
      <c r="B27" s="77" t="s">
        <v>6</v>
      </c>
      <c r="C27" s="78"/>
    </row>
    <row r="28" spans="2:3">
      <c r="B28" s="72" t="s">
        <v>7</v>
      </c>
      <c r="C28" s="78"/>
    </row>
    <row r="29" spans="2:3">
      <c r="B29" s="71" t="s">
        <v>8</v>
      </c>
      <c r="C29" s="78"/>
    </row>
    <row r="30" spans="2:3">
      <c r="B30" s="79"/>
      <c r="C30" s="78"/>
    </row>
    <row r="31" spans="2:3" ht="33.6" customHeight="1">
      <c r="B31" s="82" t="s">
        <v>274</v>
      </c>
      <c r="C31" s="82"/>
    </row>
    <row r="32" spans="2:3" ht="15">
      <c r="C32" s="6"/>
    </row>
    <row r="33" spans="3:3" ht="15">
      <c r="C33" s="7"/>
    </row>
    <row r="34" spans="3:3" ht="15">
      <c r="C34" s="6"/>
    </row>
    <row r="35" spans="3:3" ht="15">
      <c r="C35" s="7"/>
    </row>
    <row r="36" spans="3:3" ht="15">
      <c r="C36" s="6"/>
    </row>
    <row r="37" spans="3:3" ht="15">
      <c r="C37" s="7"/>
    </row>
    <row r="38" spans="3:3" ht="15">
      <c r="C38" s="8"/>
    </row>
    <row r="39" spans="3:3" ht="15">
      <c r="C39" s="7"/>
    </row>
    <row r="40" spans="3:3" ht="15">
      <c r="C40" s="7"/>
    </row>
    <row r="41" spans="3:3" ht="15">
      <c r="C41" s="7"/>
    </row>
    <row r="42" spans="3:3" ht="15">
      <c r="C42" s="7"/>
    </row>
    <row r="43" spans="3:3" ht="15">
      <c r="C43" s="8"/>
    </row>
    <row r="44" spans="3:3" ht="15">
      <c r="C44" s="7"/>
    </row>
    <row r="45" spans="3:3" ht="15">
      <c r="C45" s="6"/>
    </row>
    <row r="46" spans="3:3" ht="15">
      <c r="C46" s="7"/>
    </row>
  </sheetData>
  <mergeCells count="5">
    <mergeCell ref="B31:C31"/>
    <mergeCell ref="B14:C14"/>
    <mergeCell ref="B15:C15"/>
    <mergeCell ref="B16:C16"/>
    <mergeCell ref="B17:C17"/>
  </mergeCells>
  <printOptions horizontalCentered="1"/>
  <pageMargins left="0.39370078740157477" right="0.39370078740157477" top="0.78740157480314954" bottom="0.78740157480314954" header="0.31496062992125984" footer="0.31496062992125984"/>
  <pageSetup paperSize="9" scale="77" fitToHeight="0" orientation="portrait" horizontalDpi="300" verticalDpi="300"/>
  <headerFooter>
    <oddFooter>&amp;L&amp;F - &amp;A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G384"/>
  <sheetViews>
    <sheetView showGridLines="0" topLeftCell="A10" zoomScaleNormal="100" workbookViewId="0">
      <selection activeCell="F22" sqref="F22"/>
    </sheetView>
  </sheetViews>
  <sheetFormatPr baseColWidth="10" defaultColWidth="11.42578125" defaultRowHeight="30" customHeight="1"/>
  <cols>
    <col min="1" max="1" width="1.85546875" style="1" customWidth="1"/>
    <col min="2" max="2" width="18.7109375" style="10" customWidth="1"/>
    <col min="3" max="3" width="23.7109375" style="10" customWidth="1"/>
    <col min="4" max="4" width="82" style="11" customWidth="1"/>
    <col min="5" max="5" width="13.85546875" style="10" customWidth="1"/>
    <col min="6" max="6" width="11.7109375" style="10" bestFit="1" customWidth="1"/>
    <col min="7" max="7" width="15.42578125" style="10" customWidth="1"/>
    <col min="8" max="8" width="11.42578125" style="9"/>
    <col min="9" max="9" width="52.85546875" style="9" customWidth="1"/>
    <col min="10" max="16384" width="11.42578125" style="9"/>
  </cols>
  <sheetData>
    <row r="1" spans="1:7" s="1" customFormat="1" ht="14.25" customHeight="1"/>
    <row r="2" spans="1:7" ht="26.25">
      <c r="B2" s="12" t="s">
        <v>9</v>
      </c>
      <c r="C2" s="12"/>
    </row>
    <row r="3" spans="1:7" ht="12.75"/>
    <row r="4" spans="1:7" ht="15">
      <c r="B4"/>
      <c r="C4"/>
      <c r="D4"/>
    </row>
    <row r="5" spans="1:7" ht="13.5" thickBot="1"/>
    <row r="6" spans="1:7" ht="12.75">
      <c r="E6" s="13" t="s">
        <v>10</v>
      </c>
      <c r="F6" s="13"/>
      <c r="G6" s="14">
        <v>0.2</v>
      </c>
    </row>
    <row r="7" spans="1:7" s="11" customFormat="1" ht="42" customHeight="1">
      <c r="A7" s="1"/>
      <c r="B7" s="15" t="s">
        <v>11</v>
      </c>
      <c r="C7" s="16" t="s">
        <v>12</v>
      </c>
      <c r="D7" s="16" t="s">
        <v>13</v>
      </c>
      <c r="E7" s="73" t="s">
        <v>14</v>
      </c>
      <c r="F7" s="74" t="s">
        <v>15</v>
      </c>
      <c r="G7" s="74" t="s">
        <v>16</v>
      </c>
    </row>
    <row r="8" spans="1:7" s="11" customFormat="1" ht="24.75" customHeight="1">
      <c r="A8" s="1"/>
      <c r="B8" s="87" t="s">
        <v>17</v>
      </c>
      <c r="C8" s="88"/>
      <c r="D8" s="88"/>
      <c r="E8" s="88"/>
      <c r="F8" s="88"/>
      <c r="G8" s="89"/>
    </row>
    <row r="9" spans="1:7" s="17" customFormat="1" ht="24.75" customHeight="1">
      <c r="A9" s="1"/>
      <c r="B9" s="90" t="s">
        <v>18</v>
      </c>
      <c r="C9" s="18" t="s">
        <v>19</v>
      </c>
      <c r="D9" s="19" t="s">
        <v>20</v>
      </c>
      <c r="E9" s="66">
        <v>0</v>
      </c>
      <c r="F9" s="69">
        <f>$G$6*E9</f>
        <v>0</v>
      </c>
      <c r="G9" s="68">
        <f>E9+F9</f>
        <v>0</v>
      </c>
    </row>
    <row r="10" spans="1:7" s="17" customFormat="1" ht="24.75" customHeight="1">
      <c r="A10" s="1"/>
      <c r="B10" s="91"/>
      <c r="C10" s="18" t="s">
        <v>21</v>
      </c>
      <c r="D10" s="19" t="s">
        <v>22</v>
      </c>
      <c r="E10" s="67">
        <v>0</v>
      </c>
      <c r="F10" s="69">
        <f t="shared" ref="F10:F63" si="0">$G$6*E10</f>
        <v>0</v>
      </c>
      <c r="G10" s="20">
        <f t="shared" ref="G10:G63" si="1">E10+F10</f>
        <v>0</v>
      </c>
    </row>
    <row r="11" spans="1:7" s="17" customFormat="1" ht="24.75" customHeight="1">
      <c r="A11" s="1"/>
      <c r="B11" s="92"/>
      <c r="C11" s="18" t="s">
        <v>23</v>
      </c>
      <c r="D11" s="19" t="s">
        <v>24</v>
      </c>
      <c r="E11" s="67">
        <v>0</v>
      </c>
      <c r="F11" s="69">
        <f t="shared" si="0"/>
        <v>0</v>
      </c>
      <c r="G11" s="20">
        <f t="shared" si="1"/>
        <v>0</v>
      </c>
    </row>
    <row r="12" spans="1:7" s="11" customFormat="1" ht="24.75" customHeight="1">
      <c r="A12" s="1"/>
      <c r="B12" s="87" t="s">
        <v>25</v>
      </c>
      <c r="C12" s="88"/>
      <c r="D12" s="88"/>
      <c r="E12" s="88"/>
      <c r="F12" s="88"/>
      <c r="G12" s="89"/>
    </row>
    <row r="13" spans="1:7" s="17" customFormat="1" ht="24.75" customHeight="1">
      <c r="A13" s="1"/>
      <c r="B13" s="84" t="s">
        <v>26</v>
      </c>
      <c r="C13" s="18" t="s">
        <v>27</v>
      </c>
      <c r="D13" s="19" t="s">
        <v>28</v>
      </c>
      <c r="E13" s="67">
        <v>0</v>
      </c>
      <c r="F13" s="69">
        <f t="shared" si="0"/>
        <v>0</v>
      </c>
      <c r="G13" s="20">
        <f t="shared" si="1"/>
        <v>0</v>
      </c>
    </row>
    <row r="14" spans="1:7" s="17" customFormat="1" ht="24.75" customHeight="1">
      <c r="A14" s="1"/>
      <c r="B14" s="85"/>
      <c r="C14" s="18" t="s">
        <v>29</v>
      </c>
      <c r="D14" s="19" t="s">
        <v>30</v>
      </c>
      <c r="E14" s="67">
        <v>0</v>
      </c>
      <c r="F14" s="69">
        <f t="shared" si="0"/>
        <v>0</v>
      </c>
      <c r="G14" s="20">
        <f t="shared" si="1"/>
        <v>0</v>
      </c>
    </row>
    <row r="15" spans="1:7" s="17" customFormat="1" ht="24.75" customHeight="1">
      <c r="A15" s="1"/>
      <c r="B15" s="86"/>
      <c r="C15" s="18" t="s">
        <v>31</v>
      </c>
      <c r="D15" s="19" t="s">
        <v>32</v>
      </c>
      <c r="E15" s="67">
        <v>0</v>
      </c>
      <c r="F15" s="69">
        <f t="shared" si="0"/>
        <v>0</v>
      </c>
      <c r="G15" s="20">
        <f t="shared" si="1"/>
        <v>0</v>
      </c>
    </row>
    <row r="16" spans="1:7" s="11" customFormat="1" ht="24.75" customHeight="1">
      <c r="A16" s="1"/>
      <c r="B16" s="87" t="s">
        <v>33</v>
      </c>
      <c r="C16" s="88"/>
      <c r="D16" s="88"/>
      <c r="E16" s="88"/>
      <c r="F16" s="88"/>
      <c r="G16" s="89"/>
    </row>
    <row r="17" spans="1:7" s="17" customFormat="1" ht="24.75" customHeight="1">
      <c r="A17" s="1"/>
      <c r="B17" s="84" t="s">
        <v>34</v>
      </c>
      <c r="C17" s="18" t="s">
        <v>35</v>
      </c>
      <c r="D17" s="21" t="s">
        <v>36</v>
      </c>
      <c r="E17" s="67">
        <v>0</v>
      </c>
      <c r="F17" s="69">
        <f t="shared" si="0"/>
        <v>0</v>
      </c>
      <c r="G17" s="20">
        <f t="shared" si="1"/>
        <v>0</v>
      </c>
    </row>
    <row r="18" spans="1:7" s="17" customFormat="1" ht="24.75" customHeight="1">
      <c r="A18" s="1"/>
      <c r="B18" s="85"/>
      <c r="C18" s="18" t="s">
        <v>37</v>
      </c>
      <c r="D18" s="21" t="s">
        <v>38</v>
      </c>
      <c r="E18" s="67">
        <v>0</v>
      </c>
      <c r="F18" s="69">
        <f t="shared" si="0"/>
        <v>0</v>
      </c>
      <c r="G18" s="20">
        <f t="shared" si="1"/>
        <v>0</v>
      </c>
    </row>
    <row r="19" spans="1:7" s="17" customFormat="1" ht="24.75" customHeight="1">
      <c r="A19" s="1"/>
      <c r="B19" s="86"/>
      <c r="C19" s="18" t="s">
        <v>39</v>
      </c>
      <c r="D19" s="21" t="s">
        <v>40</v>
      </c>
      <c r="E19" s="67">
        <v>0</v>
      </c>
      <c r="F19" s="69">
        <f t="shared" si="0"/>
        <v>0</v>
      </c>
      <c r="G19" s="20">
        <f t="shared" si="1"/>
        <v>0</v>
      </c>
    </row>
    <row r="20" spans="1:7" s="11" customFormat="1" ht="24.75" customHeight="1">
      <c r="A20" s="1"/>
      <c r="B20" s="87" t="s">
        <v>41</v>
      </c>
      <c r="C20" s="88"/>
      <c r="D20" s="88"/>
      <c r="E20" s="88"/>
      <c r="F20" s="88"/>
      <c r="G20" s="89"/>
    </row>
    <row r="21" spans="1:7" s="17" customFormat="1" ht="24.75" customHeight="1">
      <c r="A21" s="1"/>
      <c r="B21" s="84" t="s">
        <v>42</v>
      </c>
      <c r="C21" s="18" t="s">
        <v>43</v>
      </c>
      <c r="D21" s="21" t="s">
        <v>44</v>
      </c>
      <c r="E21" s="67">
        <v>0</v>
      </c>
      <c r="F21" s="69">
        <f t="shared" si="0"/>
        <v>0</v>
      </c>
      <c r="G21" s="20">
        <f t="shared" si="1"/>
        <v>0</v>
      </c>
    </row>
    <row r="22" spans="1:7" s="17" customFormat="1" ht="24.75" customHeight="1">
      <c r="A22" s="1"/>
      <c r="B22" s="85"/>
      <c r="C22" s="18" t="s">
        <v>45</v>
      </c>
      <c r="D22" s="21" t="s">
        <v>46</v>
      </c>
      <c r="E22" s="67">
        <v>0</v>
      </c>
      <c r="F22" s="69">
        <f t="shared" si="0"/>
        <v>0</v>
      </c>
      <c r="G22" s="20">
        <f t="shared" si="1"/>
        <v>0</v>
      </c>
    </row>
    <row r="23" spans="1:7" s="17" customFormat="1" ht="24.75" customHeight="1">
      <c r="A23" s="1"/>
      <c r="B23" s="86"/>
      <c r="C23" s="18" t="s">
        <v>47</v>
      </c>
      <c r="D23" s="21" t="s">
        <v>48</v>
      </c>
      <c r="E23" s="67">
        <v>0</v>
      </c>
      <c r="F23" s="69">
        <f t="shared" si="0"/>
        <v>0</v>
      </c>
      <c r="G23" s="20">
        <f t="shared" si="1"/>
        <v>0</v>
      </c>
    </row>
    <row r="24" spans="1:7" s="11" customFormat="1" ht="24.75" customHeight="1">
      <c r="A24" s="1"/>
      <c r="B24" s="87" t="s">
        <v>49</v>
      </c>
      <c r="C24" s="88"/>
      <c r="D24" s="88"/>
      <c r="E24" s="88"/>
      <c r="F24" s="88"/>
      <c r="G24" s="89"/>
    </row>
    <row r="25" spans="1:7" s="17" customFormat="1" ht="24.75" customHeight="1">
      <c r="A25" s="1"/>
      <c r="B25" s="84" t="s">
        <v>50</v>
      </c>
      <c r="C25" s="18" t="s">
        <v>51</v>
      </c>
      <c r="D25" s="21" t="s">
        <v>52</v>
      </c>
      <c r="E25" s="67">
        <v>0</v>
      </c>
      <c r="F25" s="69">
        <f t="shared" si="0"/>
        <v>0</v>
      </c>
      <c r="G25" s="20">
        <f t="shared" si="1"/>
        <v>0</v>
      </c>
    </row>
    <row r="26" spans="1:7" s="17" customFormat="1" ht="24.75" customHeight="1">
      <c r="A26" s="1"/>
      <c r="B26" s="85"/>
      <c r="C26" s="18" t="s">
        <v>53</v>
      </c>
      <c r="D26" s="21" t="s">
        <v>54</v>
      </c>
      <c r="E26" s="67">
        <v>0</v>
      </c>
      <c r="F26" s="69">
        <f t="shared" si="0"/>
        <v>0</v>
      </c>
      <c r="G26" s="20">
        <f t="shared" si="1"/>
        <v>0</v>
      </c>
    </row>
    <row r="27" spans="1:7" s="17" customFormat="1" ht="24.75" customHeight="1">
      <c r="A27" s="1"/>
      <c r="B27" s="86"/>
      <c r="C27" s="18" t="s">
        <v>55</v>
      </c>
      <c r="D27" s="21" t="s">
        <v>56</v>
      </c>
      <c r="E27" s="67">
        <v>0</v>
      </c>
      <c r="F27" s="69">
        <f t="shared" si="0"/>
        <v>0</v>
      </c>
      <c r="G27" s="20">
        <f t="shared" si="1"/>
        <v>0</v>
      </c>
    </row>
    <row r="28" spans="1:7" s="11" customFormat="1" ht="24.75" customHeight="1">
      <c r="A28" s="1"/>
      <c r="B28" s="87" t="s">
        <v>57</v>
      </c>
      <c r="C28" s="88"/>
      <c r="D28" s="88"/>
      <c r="E28" s="88"/>
      <c r="F28" s="88"/>
      <c r="G28" s="89"/>
    </row>
    <row r="29" spans="1:7" s="17" customFormat="1" ht="24.75" customHeight="1">
      <c r="A29" s="1"/>
      <c r="B29" s="84" t="s">
        <v>58</v>
      </c>
      <c r="C29" s="18" t="s">
        <v>59</v>
      </c>
      <c r="D29" s="19" t="s">
        <v>60</v>
      </c>
      <c r="E29" s="67">
        <v>0</v>
      </c>
      <c r="F29" s="69">
        <f t="shared" si="0"/>
        <v>0</v>
      </c>
      <c r="G29" s="20">
        <f t="shared" si="1"/>
        <v>0</v>
      </c>
    </row>
    <row r="30" spans="1:7" s="17" customFormat="1" ht="24.75" customHeight="1">
      <c r="A30" s="1"/>
      <c r="B30" s="85"/>
      <c r="C30" s="18" t="s">
        <v>61</v>
      </c>
      <c r="D30" s="22" t="s">
        <v>62</v>
      </c>
      <c r="E30" s="67">
        <v>0</v>
      </c>
      <c r="F30" s="69">
        <f t="shared" si="0"/>
        <v>0</v>
      </c>
      <c r="G30" s="20">
        <f t="shared" si="1"/>
        <v>0</v>
      </c>
    </row>
    <row r="31" spans="1:7" s="17" customFormat="1" ht="24.75" customHeight="1">
      <c r="A31" s="1"/>
      <c r="B31" s="86"/>
      <c r="C31" s="18" t="s">
        <v>63</v>
      </c>
      <c r="D31" s="22" t="s">
        <v>64</v>
      </c>
      <c r="E31" s="67">
        <v>0</v>
      </c>
      <c r="F31" s="69">
        <f t="shared" si="0"/>
        <v>0</v>
      </c>
      <c r="G31" s="20">
        <f t="shared" si="1"/>
        <v>0</v>
      </c>
    </row>
    <row r="32" spans="1:7" s="11" customFormat="1" ht="24.75" customHeight="1">
      <c r="A32" s="1"/>
      <c r="B32" s="87" t="s">
        <v>65</v>
      </c>
      <c r="C32" s="88"/>
      <c r="D32" s="88"/>
      <c r="E32" s="88"/>
      <c r="F32" s="88"/>
      <c r="G32" s="89"/>
    </row>
    <row r="33" spans="1:7" s="17" customFormat="1" ht="24.75" customHeight="1">
      <c r="A33" s="1"/>
      <c r="B33" s="84" t="s">
        <v>66</v>
      </c>
      <c r="C33" s="18" t="s">
        <v>67</v>
      </c>
      <c r="D33" s="19" t="s">
        <v>68</v>
      </c>
      <c r="E33" s="67">
        <v>0</v>
      </c>
      <c r="F33" s="69">
        <f t="shared" si="0"/>
        <v>0</v>
      </c>
      <c r="G33" s="20">
        <f t="shared" si="1"/>
        <v>0</v>
      </c>
    </row>
    <row r="34" spans="1:7" s="17" customFormat="1" ht="24.75" customHeight="1">
      <c r="A34" s="1"/>
      <c r="B34" s="85"/>
      <c r="C34" s="18" t="s">
        <v>69</v>
      </c>
      <c r="D34" s="19" t="s">
        <v>70</v>
      </c>
      <c r="E34" s="67">
        <v>0</v>
      </c>
      <c r="F34" s="69">
        <f t="shared" si="0"/>
        <v>0</v>
      </c>
      <c r="G34" s="20">
        <f t="shared" si="1"/>
        <v>0</v>
      </c>
    </row>
    <row r="35" spans="1:7" s="17" customFormat="1" ht="24.75" customHeight="1">
      <c r="A35" s="1"/>
      <c r="B35" s="86"/>
      <c r="C35" s="18" t="s">
        <v>71</v>
      </c>
      <c r="D35" s="19" t="s">
        <v>72</v>
      </c>
      <c r="E35" s="67">
        <v>0</v>
      </c>
      <c r="F35" s="69">
        <f t="shared" si="0"/>
        <v>0</v>
      </c>
      <c r="G35" s="20">
        <f t="shared" si="1"/>
        <v>0</v>
      </c>
    </row>
    <row r="36" spans="1:7" s="17" customFormat="1" ht="24.75" customHeight="1">
      <c r="A36" s="1"/>
      <c r="B36" s="87" t="s">
        <v>73</v>
      </c>
      <c r="C36" s="88"/>
      <c r="D36" s="88"/>
      <c r="E36" s="88"/>
      <c r="F36" s="88"/>
      <c r="G36" s="89"/>
    </row>
    <row r="37" spans="1:7" s="17" customFormat="1" ht="24.75" customHeight="1">
      <c r="A37" s="1"/>
      <c r="B37" s="84" t="s">
        <v>74</v>
      </c>
      <c r="C37" s="18" t="s">
        <v>75</v>
      </c>
      <c r="D37" s="21" t="s">
        <v>76</v>
      </c>
      <c r="E37" s="67">
        <v>0</v>
      </c>
      <c r="F37" s="69">
        <f t="shared" si="0"/>
        <v>0</v>
      </c>
      <c r="G37" s="20">
        <f t="shared" si="1"/>
        <v>0</v>
      </c>
    </row>
    <row r="38" spans="1:7" s="17" customFormat="1" ht="24.75" customHeight="1">
      <c r="A38" s="1"/>
      <c r="B38" s="85"/>
      <c r="C38" s="18" t="s">
        <v>77</v>
      </c>
      <c r="D38" s="21" t="s">
        <v>78</v>
      </c>
      <c r="E38" s="67">
        <v>0</v>
      </c>
      <c r="F38" s="69">
        <f t="shared" si="0"/>
        <v>0</v>
      </c>
      <c r="G38" s="20">
        <f t="shared" si="1"/>
        <v>0</v>
      </c>
    </row>
    <row r="39" spans="1:7" s="17" customFormat="1" ht="24.75" customHeight="1">
      <c r="A39" s="1"/>
      <c r="B39" s="86"/>
      <c r="C39" s="18" t="s">
        <v>79</v>
      </c>
      <c r="D39" s="21" t="s">
        <v>80</v>
      </c>
      <c r="E39" s="67">
        <v>0</v>
      </c>
      <c r="F39" s="69">
        <f t="shared" si="0"/>
        <v>0</v>
      </c>
      <c r="G39" s="20">
        <f t="shared" si="1"/>
        <v>0</v>
      </c>
    </row>
    <row r="40" spans="1:7" s="17" customFormat="1" ht="24.75" customHeight="1">
      <c r="A40" s="1"/>
      <c r="B40" s="87" t="s">
        <v>81</v>
      </c>
      <c r="C40" s="88"/>
      <c r="D40" s="88"/>
      <c r="E40" s="88"/>
      <c r="F40" s="88"/>
      <c r="G40" s="89"/>
    </row>
    <row r="41" spans="1:7" s="17" customFormat="1" ht="24.75" customHeight="1">
      <c r="A41" s="1"/>
      <c r="B41" s="84" t="s">
        <v>82</v>
      </c>
      <c r="C41" s="18" t="s">
        <v>83</v>
      </c>
      <c r="D41" s="19" t="s">
        <v>84</v>
      </c>
      <c r="E41" s="67">
        <v>0</v>
      </c>
      <c r="F41" s="69">
        <f t="shared" si="0"/>
        <v>0</v>
      </c>
      <c r="G41" s="20">
        <f t="shared" si="1"/>
        <v>0</v>
      </c>
    </row>
    <row r="42" spans="1:7" ht="24.75" customHeight="1">
      <c r="B42" s="85"/>
      <c r="C42" s="18" t="s">
        <v>85</v>
      </c>
      <c r="D42" s="19" t="s">
        <v>86</v>
      </c>
      <c r="E42" s="67">
        <v>0</v>
      </c>
      <c r="F42" s="69">
        <f t="shared" si="0"/>
        <v>0</v>
      </c>
      <c r="G42" s="20">
        <f t="shared" si="1"/>
        <v>0</v>
      </c>
    </row>
    <row r="43" spans="1:7" ht="24.75" customHeight="1">
      <c r="B43" s="86"/>
      <c r="C43" s="18" t="s">
        <v>87</v>
      </c>
      <c r="D43" s="19" t="s">
        <v>88</v>
      </c>
      <c r="E43" s="67">
        <v>0</v>
      </c>
      <c r="F43" s="69">
        <f t="shared" si="0"/>
        <v>0</v>
      </c>
      <c r="G43" s="20">
        <f t="shared" si="1"/>
        <v>0</v>
      </c>
    </row>
    <row r="44" spans="1:7" ht="24.75" customHeight="1">
      <c r="B44" s="87" t="s">
        <v>89</v>
      </c>
      <c r="C44" s="88"/>
      <c r="D44" s="88"/>
      <c r="E44" s="88"/>
      <c r="F44" s="88"/>
      <c r="G44" s="89"/>
    </row>
    <row r="45" spans="1:7" ht="24.75" customHeight="1">
      <c r="B45" s="84" t="s">
        <v>90</v>
      </c>
      <c r="C45" s="18" t="s">
        <v>91</v>
      </c>
      <c r="D45" s="21" t="s">
        <v>92</v>
      </c>
      <c r="E45" s="67">
        <v>0</v>
      </c>
      <c r="F45" s="69">
        <f t="shared" si="0"/>
        <v>0</v>
      </c>
      <c r="G45" s="23">
        <f t="shared" si="1"/>
        <v>0</v>
      </c>
    </row>
    <row r="46" spans="1:7" ht="24.75" customHeight="1">
      <c r="B46" s="85"/>
      <c r="C46" s="18" t="s">
        <v>93</v>
      </c>
      <c r="D46" s="21" t="s">
        <v>94</v>
      </c>
      <c r="E46" s="67">
        <v>0</v>
      </c>
      <c r="F46" s="69">
        <f t="shared" si="0"/>
        <v>0</v>
      </c>
      <c r="G46" s="23">
        <f t="shared" si="1"/>
        <v>0</v>
      </c>
    </row>
    <row r="47" spans="1:7" ht="24.75" customHeight="1">
      <c r="B47" s="86"/>
      <c r="C47" s="18" t="s">
        <v>95</v>
      </c>
      <c r="D47" s="21" t="s">
        <v>96</v>
      </c>
      <c r="E47" s="67">
        <v>0</v>
      </c>
      <c r="F47" s="69">
        <f t="shared" si="0"/>
        <v>0</v>
      </c>
      <c r="G47" s="23">
        <f t="shared" si="1"/>
        <v>0</v>
      </c>
    </row>
    <row r="48" spans="1:7" ht="24.75" customHeight="1">
      <c r="B48" s="87" t="s">
        <v>97</v>
      </c>
      <c r="C48" s="88"/>
      <c r="D48" s="88"/>
      <c r="E48" s="88"/>
      <c r="F48" s="88"/>
      <c r="G48" s="89"/>
    </row>
    <row r="49" spans="2:7" ht="24.75" customHeight="1">
      <c r="B49" s="84" t="s">
        <v>98</v>
      </c>
      <c r="C49" s="18" t="s">
        <v>99</v>
      </c>
      <c r="D49" s="21" t="s">
        <v>100</v>
      </c>
      <c r="E49" s="67">
        <v>0</v>
      </c>
      <c r="F49" s="69">
        <f t="shared" si="0"/>
        <v>0</v>
      </c>
      <c r="G49" s="23">
        <f t="shared" si="1"/>
        <v>0</v>
      </c>
    </row>
    <row r="50" spans="2:7" ht="24.75" customHeight="1">
      <c r="B50" s="85"/>
      <c r="C50" s="18" t="s">
        <v>101</v>
      </c>
      <c r="D50" s="21" t="s">
        <v>102</v>
      </c>
      <c r="E50" s="67">
        <v>0</v>
      </c>
      <c r="F50" s="69">
        <f t="shared" si="0"/>
        <v>0</v>
      </c>
      <c r="G50" s="23">
        <f t="shared" si="1"/>
        <v>0</v>
      </c>
    </row>
    <row r="51" spans="2:7" ht="24.75" customHeight="1">
      <c r="B51" s="86"/>
      <c r="C51" s="18" t="s">
        <v>103</v>
      </c>
      <c r="D51" s="21" t="s">
        <v>104</v>
      </c>
      <c r="E51" s="67">
        <v>0</v>
      </c>
      <c r="F51" s="69">
        <f t="shared" si="0"/>
        <v>0</v>
      </c>
      <c r="G51" s="23">
        <f t="shared" si="1"/>
        <v>0</v>
      </c>
    </row>
    <row r="52" spans="2:7" ht="24.75" customHeight="1">
      <c r="B52" s="87" t="s">
        <v>105</v>
      </c>
      <c r="C52" s="88"/>
      <c r="D52" s="88"/>
      <c r="E52" s="88"/>
      <c r="F52" s="88"/>
      <c r="G52" s="89"/>
    </row>
    <row r="53" spans="2:7" ht="24.75" customHeight="1">
      <c r="B53" s="84" t="s">
        <v>106</v>
      </c>
      <c r="C53" s="18" t="s">
        <v>107</v>
      </c>
      <c r="D53" s="21" t="s">
        <v>108</v>
      </c>
      <c r="E53" s="67">
        <v>0</v>
      </c>
      <c r="F53" s="69">
        <f t="shared" si="0"/>
        <v>0</v>
      </c>
      <c r="G53" s="23">
        <f t="shared" si="1"/>
        <v>0</v>
      </c>
    </row>
    <row r="54" spans="2:7" ht="24.75" customHeight="1">
      <c r="B54" s="85"/>
      <c r="C54" s="18" t="s">
        <v>109</v>
      </c>
      <c r="D54" s="21" t="s">
        <v>110</v>
      </c>
      <c r="E54" s="67">
        <v>0</v>
      </c>
      <c r="F54" s="69">
        <f t="shared" si="0"/>
        <v>0</v>
      </c>
      <c r="G54" s="23">
        <f t="shared" si="1"/>
        <v>0</v>
      </c>
    </row>
    <row r="55" spans="2:7" ht="24.75" customHeight="1">
      <c r="B55" s="86"/>
      <c r="C55" s="18" t="s">
        <v>111</v>
      </c>
      <c r="D55" s="21" t="s">
        <v>112</v>
      </c>
      <c r="E55" s="67">
        <v>0</v>
      </c>
      <c r="F55" s="69">
        <f t="shared" si="0"/>
        <v>0</v>
      </c>
      <c r="G55" s="23">
        <f t="shared" si="1"/>
        <v>0</v>
      </c>
    </row>
    <row r="56" spans="2:7" ht="24.75" customHeight="1">
      <c r="B56" s="87" t="s">
        <v>113</v>
      </c>
      <c r="C56" s="88"/>
      <c r="D56" s="88"/>
      <c r="E56" s="88"/>
      <c r="F56" s="88"/>
      <c r="G56" s="89"/>
    </row>
    <row r="57" spans="2:7" ht="24.75" customHeight="1">
      <c r="B57" s="84" t="s">
        <v>114</v>
      </c>
      <c r="C57" s="18" t="s">
        <v>115</v>
      </c>
      <c r="D57" s="21" t="s">
        <v>116</v>
      </c>
      <c r="E57" s="67">
        <v>0</v>
      </c>
      <c r="F57" s="69">
        <f t="shared" si="0"/>
        <v>0</v>
      </c>
      <c r="G57" s="23">
        <f t="shared" si="1"/>
        <v>0</v>
      </c>
    </row>
    <row r="58" spans="2:7" ht="24.75" customHeight="1">
      <c r="B58" s="85"/>
      <c r="C58" s="18" t="s">
        <v>117</v>
      </c>
      <c r="D58" s="21" t="s">
        <v>118</v>
      </c>
      <c r="E58" s="67">
        <v>0</v>
      </c>
      <c r="F58" s="69">
        <f t="shared" si="0"/>
        <v>0</v>
      </c>
      <c r="G58" s="23">
        <f t="shared" si="1"/>
        <v>0</v>
      </c>
    </row>
    <row r="59" spans="2:7" ht="24.75" customHeight="1">
      <c r="B59" s="86"/>
      <c r="C59" s="18" t="s">
        <v>119</v>
      </c>
      <c r="D59" s="21" t="s">
        <v>120</v>
      </c>
      <c r="E59" s="67">
        <v>0</v>
      </c>
      <c r="F59" s="69">
        <f t="shared" si="0"/>
        <v>0</v>
      </c>
      <c r="G59" s="23">
        <f t="shared" si="1"/>
        <v>0</v>
      </c>
    </row>
    <row r="60" spans="2:7" ht="24.75" customHeight="1">
      <c r="B60" s="87" t="s">
        <v>121</v>
      </c>
      <c r="C60" s="88"/>
      <c r="D60" s="88"/>
      <c r="E60" s="88"/>
      <c r="F60" s="88"/>
      <c r="G60" s="89"/>
    </row>
    <row r="61" spans="2:7" ht="24.75" customHeight="1">
      <c r="B61" s="84" t="s">
        <v>122</v>
      </c>
      <c r="C61" s="18" t="s">
        <v>123</v>
      </c>
      <c r="D61" s="21" t="s">
        <v>124</v>
      </c>
      <c r="E61" s="67">
        <v>0</v>
      </c>
      <c r="F61" s="69">
        <f t="shared" si="0"/>
        <v>0</v>
      </c>
      <c r="G61" s="23">
        <f t="shared" si="1"/>
        <v>0</v>
      </c>
    </row>
    <row r="62" spans="2:7" ht="24.75" customHeight="1">
      <c r="B62" s="85"/>
      <c r="C62" s="18" t="s">
        <v>125</v>
      </c>
      <c r="D62" s="21" t="s">
        <v>126</v>
      </c>
      <c r="E62" s="67">
        <v>0</v>
      </c>
      <c r="F62" s="69">
        <f t="shared" si="0"/>
        <v>0</v>
      </c>
      <c r="G62" s="23">
        <f t="shared" si="1"/>
        <v>0</v>
      </c>
    </row>
    <row r="63" spans="2:7" ht="24.75" customHeight="1">
      <c r="B63" s="86"/>
      <c r="C63" s="18" t="s">
        <v>127</v>
      </c>
      <c r="D63" s="21" t="s">
        <v>128</v>
      </c>
      <c r="E63" s="67">
        <v>0</v>
      </c>
      <c r="F63" s="69">
        <f t="shared" si="0"/>
        <v>0</v>
      </c>
      <c r="G63" s="23">
        <f t="shared" si="1"/>
        <v>0</v>
      </c>
    </row>
    <row r="64" spans="2:7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</sheetData>
  <mergeCells count="28">
    <mergeCell ref="B8:G8"/>
    <mergeCell ref="B9:B11"/>
    <mergeCell ref="B12:G12"/>
    <mergeCell ref="B13:B15"/>
    <mergeCell ref="B16:G16"/>
    <mergeCell ref="B17:B19"/>
    <mergeCell ref="B20:G20"/>
    <mergeCell ref="B21:B23"/>
    <mergeCell ref="B24:G24"/>
    <mergeCell ref="B25:B27"/>
    <mergeCell ref="B28:G28"/>
    <mergeCell ref="B29:B31"/>
    <mergeCell ref="B32:G32"/>
    <mergeCell ref="B33:B35"/>
    <mergeCell ref="B36:G36"/>
    <mergeCell ref="B37:B39"/>
    <mergeCell ref="B40:G40"/>
    <mergeCell ref="B41:B43"/>
    <mergeCell ref="B44:G44"/>
    <mergeCell ref="B45:B47"/>
    <mergeCell ref="B57:B59"/>
    <mergeCell ref="B60:G60"/>
    <mergeCell ref="B61:B63"/>
    <mergeCell ref="B48:G48"/>
    <mergeCell ref="B49:B51"/>
    <mergeCell ref="B52:G52"/>
    <mergeCell ref="B53:B55"/>
    <mergeCell ref="B56:G56"/>
  </mergeCells>
  <pageMargins left="0.39370078740157477" right="0.39370078740157477" top="0.43307086614173229" bottom="0.43307086614173229" header="0.31496062992125984" footer="0.27559055118110237"/>
  <pageSetup paperSize="9" scale="40" fitToHeight="0" orientation="landscape" horizontalDpi="300" verticalDpi="300"/>
  <headerFooter>
    <oddFooter>&amp;L&amp;F - 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  <pageSetUpPr fitToPage="1"/>
  </sheetPr>
  <dimension ref="A1:K65"/>
  <sheetViews>
    <sheetView showGridLines="0" tabSelected="1" workbookViewId="0">
      <selection activeCell="D5" sqref="D5"/>
    </sheetView>
  </sheetViews>
  <sheetFormatPr baseColWidth="10" defaultColWidth="11.42578125" defaultRowHeight="12.75"/>
  <cols>
    <col min="1" max="1" width="1.85546875" style="1" customWidth="1"/>
    <col min="2" max="2" width="18" style="10" customWidth="1"/>
    <col min="3" max="3" width="19.85546875" style="10" customWidth="1"/>
    <col min="4" max="4" width="57.7109375" style="11" customWidth="1"/>
    <col min="5" max="5" width="13.85546875" style="10" bestFit="1" customWidth="1"/>
    <col min="6" max="6" width="17.42578125" style="9" customWidth="1"/>
    <col min="7" max="7" width="14.5703125" style="9" customWidth="1"/>
    <col min="8" max="16384" width="11.42578125" style="24"/>
  </cols>
  <sheetData>
    <row r="1" spans="1:8" s="9" customFormat="1" ht="26.25">
      <c r="A1" s="1"/>
      <c r="B1" s="12" t="s">
        <v>278</v>
      </c>
      <c r="C1" s="12"/>
      <c r="D1" s="11"/>
      <c r="E1" s="10"/>
    </row>
    <row r="2" spans="1:8" s="9" customFormat="1">
      <c r="A2" s="1"/>
      <c r="D2" s="11"/>
      <c r="E2" s="10"/>
    </row>
    <row r="3" spans="1:8" s="9" customFormat="1" ht="15">
      <c r="A3" s="1"/>
      <c r="B3"/>
      <c r="C3"/>
      <c r="D3"/>
      <c r="E3" s="10"/>
    </row>
    <row r="4" spans="1:8" s="9" customFormat="1">
      <c r="A4" s="1"/>
      <c r="B4" s="10"/>
      <c r="C4" s="10"/>
      <c r="D4" s="11"/>
      <c r="E4" s="10"/>
    </row>
    <row r="5" spans="1:8" s="9" customFormat="1">
      <c r="A5" s="1"/>
      <c r="B5" s="10"/>
      <c r="C5" s="10"/>
      <c r="D5" s="11"/>
      <c r="E5" s="10"/>
    </row>
    <row r="6" spans="1:8" s="9" customFormat="1">
      <c r="A6" s="1"/>
      <c r="B6" s="10"/>
      <c r="C6" s="10"/>
      <c r="D6" s="11"/>
      <c r="E6" s="10"/>
    </row>
    <row r="7" spans="1:8" s="11" customFormat="1" ht="42.6" customHeight="1">
      <c r="A7" s="1"/>
      <c r="B7" s="15" t="s">
        <v>11</v>
      </c>
      <c r="C7" s="25" t="s">
        <v>12</v>
      </c>
      <c r="D7" s="26" t="s">
        <v>13</v>
      </c>
      <c r="E7" s="75" t="s">
        <v>16</v>
      </c>
      <c r="F7" s="74" t="s">
        <v>129</v>
      </c>
      <c r="G7" s="76" t="s">
        <v>130</v>
      </c>
    </row>
    <row r="8" spans="1:8" s="9" customFormat="1" ht="18.75" customHeight="1">
      <c r="A8" s="1"/>
      <c r="B8" s="93" t="s">
        <v>17</v>
      </c>
      <c r="C8" s="94"/>
      <c r="D8" s="94"/>
      <c r="E8" s="27"/>
      <c r="F8" s="28"/>
      <c r="G8" s="29"/>
    </row>
    <row r="9" spans="1:8" s="17" customFormat="1" ht="18.75" customHeight="1">
      <c r="A9" s="1"/>
      <c r="B9" s="30" t="s">
        <v>18</v>
      </c>
      <c r="C9" s="31" t="s">
        <v>19</v>
      </c>
      <c r="D9" s="19" t="s">
        <v>20</v>
      </c>
      <c r="E9" s="32">
        <f>BPU!G9</f>
        <v>0</v>
      </c>
      <c r="F9" s="33">
        <v>3</v>
      </c>
      <c r="G9" s="70">
        <f t="shared" ref="G9:G10" si="0">E9*F9</f>
        <v>0</v>
      </c>
    </row>
    <row r="10" spans="1:8" s="17" customFormat="1" ht="18.75" customHeight="1">
      <c r="A10" s="1"/>
      <c r="B10" s="34"/>
      <c r="C10" s="31" t="s">
        <v>21</v>
      </c>
      <c r="D10" s="19" t="s">
        <v>22</v>
      </c>
      <c r="E10" s="32">
        <f>BPU!G10</f>
        <v>0</v>
      </c>
      <c r="F10" s="33">
        <v>6</v>
      </c>
      <c r="G10" s="70">
        <f t="shared" si="0"/>
        <v>0</v>
      </c>
    </row>
    <row r="11" spans="1:8" s="17" customFormat="1" ht="18.75" customHeight="1">
      <c r="A11" s="1"/>
      <c r="B11" s="35"/>
      <c r="C11" s="31" t="s">
        <v>23</v>
      </c>
      <c r="D11" s="19" t="s">
        <v>24</v>
      </c>
      <c r="E11" s="36">
        <f>BPU!G11</f>
        <v>0</v>
      </c>
      <c r="F11" s="33">
        <v>3</v>
      </c>
      <c r="G11" s="70">
        <f>E11*F11</f>
        <v>0</v>
      </c>
    </row>
    <row r="12" spans="1:8" s="17" customFormat="1" ht="18.75" customHeight="1">
      <c r="A12" s="1"/>
      <c r="B12" s="93" t="s">
        <v>25</v>
      </c>
      <c r="C12" s="94"/>
      <c r="D12" s="94"/>
      <c r="E12" s="28"/>
      <c r="F12" s="28"/>
      <c r="G12" s="64"/>
    </row>
    <row r="13" spans="1:8" s="37" customFormat="1" ht="18.75" customHeight="1">
      <c r="A13" s="1"/>
      <c r="B13" s="38" t="s">
        <v>26</v>
      </c>
      <c r="C13" s="39" t="s">
        <v>27</v>
      </c>
      <c r="D13" s="19" t="s">
        <v>28</v>
      </c>
      <c r="E13" s="40">
        <f>BPU!G13</f>
        <v>0</v>
      </c>
      <c r="F13" s="33">
        <v>1</v>
      </c>
      <c r="G13" s="70">
        <f t="shared" ref="G13:G63" si="1">E13*F13</f>
        <v>0</v>
      </c>
      <c r="H13" s="41"/>
    </row>
    <row r="14" spans="1:8" s="37" customFormat="1" ht="18.75" customHeight="1">
      <c r="A14" s="1"/>
      <c r="B14" s="42"/>
      <c r="C14" s="39" t="s">
        <v>29</v>
      </c>
      <c r="D14" s="19" t="s">
        <v>30</v>
      </c>
      <c r="E14" s="32">
        <f>BPU!G14</f>
        <v>0</v>
      </c>
      <c r="F14" s="33">
        <v>1</v>
      </c>
      <c r="G14" s="70">
        <f t="shared" si="1"/>
        <v>0</v>
      </c>
      <c r="H14" s="41"/>
    </row>
    <row r="15" spans="1:8" s="37" customFormat="1" ht="18.75" customHeight="1">
      <c r="A15" s="1"/>
      <c r="B15" s="43"/>
      <c r="C15" s="39" t="s">
        <v>31</v>
      </c>
      <c r="D15" s="19" t="s">
        <v>32</v>
      </c>
      <c r="E15" s="36">
        <f>BPU!G15</f>
        <v>0</v>
      </c>
      <c r="F15" s="33">
        <v>1</v>
      </c>
      <c r="G15" s="70">
        <f t="shared" si="1"/>
        <v>0</v>
      </c>
      <c r="H15" s="41"/>
    </row>
    <row r="16" spans="1:8" s="37" customFormat="1" ht="20.25" customHeight="1">
      <c r="A16" s="1"/>
      <c r="B16" s="93" t="s">
        <v>33</v>
      </c>
      <c r="C16" s="94"/>
      <c r="D16" s="94"/>
      <c r="E16" s="28"/>
      <c r="F16" s="28"/>
      <c r="G16" s="64"/>
    </row>
    <row r="17" spans="1:8" s="37" customFormat="1" ht="18.75" customHeight="1">
      <c r="A17" s="1"/>
      <c r="B17" s="38" t="s">
        <v>34</v>
      </c>
      <c r="C17" s="39" t="s">
        <v>35</v>
      </c>
      <c r="D17" s="19" t="s">
        <v>36</v>
      </c>
      <c r="E17" s="40">
        <f>BPU!G17</f>
        <v>0</v>
      </c>
      <c r="F17" s="33">
        <v>0.5</v>
      </c>
      <c r="G17" s="70">
        <f t="shared" si="1"/>
        <v>0</v>
      </c>
    </row>
    <row r="18" spans="1:8" s="37" customFormat="1" ht="18.75" customHeight="1">
      <c r="A18" s="1"/>
      <c r="B18" s="42"/>
      <c r="C18" s="44" t="s">
        <v>37</v>
      </c>
      <c r="D18" s="39" t="s">
        <v>38</v>
      </c>
      <c r="E18" s="32">
        <f>BPU!G18</f>
        <v>0</v>
      </c>
      <c r="F18" s="33">
        <v>0.5</v>
      </c>
      <c r="G18" s="70">
        <f t="shared" si="1"/>
        <v>0</v>
      </c>
    </row>
    <row r="19" spans="1:8" s="37" customFormat="1" ht="18.75" customHeight="1">
      <c r="A19" s="1"/>
      <c r="B19" s="42"/>
      <c r="C19" s="44" t="s">
        <v>39</v>
      </c>
      <c r="D19" s="39" t="s">
        <v>40</v>
      </c>
      <c r="E19" s="36">
        <f>BPU!G19</f>
        <v>0</v>
      </c>
      <c r="F19" s="33">
        <v>0.5</v>
      </c>
      <c r="G19" s="70">
        <f t="shared" si="1"/>
        <v>0</v>
      </c>
    </row>
    <row r="20" spans="1:8" s="17" customFormat="1" ht="18.75" customHeight="1">
      <c r="A20" s="1"/>
      <c r="B20" s="93" t="s">
        <v>131</v>
      </c>
      <c r="C20" s="94"/>
      <c r="D20" s="94"/>
      <c r="E20" s="28"/>
      <c r="F20" s="28"/>
      <c r="G20" s="64"/>
    </row>
    <row r="21" spans="1:8" s="37" customFormat="1" ht="18.75" customHeight="1">
      <c r="A21" s="1"/>
      <c r="B21" s="38" t="s">
        <v>42</v>
      </c>
      <c r="C21" s="39" t="s">
        <v>43</v>
      </c>
      <c r="D21" s="19" t="s">
        <v>132</v>
      </c>
      <c r="E21" s="40">
        <f>BPU!G21</f>
        <v>0</v>
      </c>
      <c r="F21" s="33">
        <v>0.5</v>
      </c>
      <c r="G21" s="70">
        <f t="shared" si="1"/>
        <v>0</v>
      </c>
      <c r="H21" s="41"/>
    </row>
    <row r="22" spans="1:8" s="37" customFormat="1" ht="18.75" customHeight="1">
      <c r="A22" s="1"/>
      <c r="B22" s="42"/>
      <c r="C22" s="39" t="s">
        <v>45</v>
      </c>
      <c r="D22" s="19" t="s">
        <v>133</v>
      </c>
      <c r="E22" s="32">
        <f>BPU!G22</f>
        <v>0</v>
      </c>
      <c r="F22" s="33">
        <v>0.5</v>
      </c>
      <c r="G22" s="70">
        <f t="shared" si="1"/>
        <v>0</v>
      </c>
      <c r="H22" s="41"/>
    </row>
    <row r="23" spans="1:8" s="37" customFormat="1" ht="18.75" customHeight="1">
      <c r="A23" s="1"/>
      <c r="B23" s="43"/>
      <c r="C23" s="39" t="s">
        <v>47</v>
      </c>
      <c r="D23" s="19" t="s">
        <v>134</v>
      </c>
      <c r="E23" s="36">
        <f>BPU!G23</f>
        <v>0</v>
      </c>
      <c r="F23" s="33">
        <v>0.5</v>
      </c>
      <c r="G23" s="70">
        <f t="shared" si="1"/>
        <v>0</v>
      </c>
      <c r="H23" s="41"/>
    </row>
    <row r="24" spans="1:8" s="17" customFormat="1" ht="18.75" customHeight="1">
      <c r="A24" s="1"/>
      <c r="B24" s="93" t="s">
        <v>49</v>
      </c>
      <c r="C24" s="94"/>
      <c r="D24" s="94"/>
      <c r="E24" s="28"/>
      <c r="F24" s="28"/>
      <c r="G24" s="64"/>
    </row>
    <row r="25" spans="1:8" s="37" customFormat="1" ht="18.75" customHeight="1">
      <c r="A25" s="1"/>
      <c r="B25" s="38" t="s">
        <v>50</v>
      </c>
      <c r="C25" s="39" t="s">
        <v>51</v>
      </c>
      <c r="D25" s="19" t="s">
        <v>52</v>
      </c>
      <c r="E25" s="40">
        <f>BPU!G25</f>
        <v>0</v>
      </c>
      <c r="F25" s="33">
        <v>0.5</v>
      </c>
      <c r="G25" s="70">
        <f t="shared" si="1"/>
        <v>0</v>
      </c>
      <c r="H25" s="41"/>
    </row>
    <row r="26" spans="1:8" s="37" customFormat="1" ht="18.75" customHeight="1">
      <c r="A26" s="1"/>
      <c r="B26" s="42"/>
      <c r="C26" s="39" t="s">
        <v>53</v>
      </c>
      <c r="D26" s="19" t="s">
        <v>54</v>
      </c>
      <c r="E26" s="32">
        <f>BPU!G26</f>
        <v>0</v>
      </c>
      <c r="F26" s="33">
        <v>0.5</v>
      </c>
      <c r="G26" s="70">
        <f t="shared" si="1"/>
        <v>0</v>
      </c>
      <c r="H26" s="41"/>
    </row>
    <row r="27" spans="1:8" s="37" customFormat="1" ht="18.75" customHeight="1">
      <c r="A27" s="1"/>
      <c r="B27" s="43"/>
      <c r="C27" s="39" t="s">
        <v>55</v>
      </c>
      <c r="D27" s="19" t="s">
        <v>56</v>
      </c>
      <c r="E27" s="36">
        <f>BPU!G27</f>
        <v>0</v>
      </c>
      <c r="F27" s="33">
        <v>0.5</v>
      </c>
      <c r="G27" s="70">
        <f t="shared" si="1"/>
        <v>0</v>
      </c>
      <c r="H27" s="41"/>
    </row>
    <row r="28" spans="1:8" s="17" customFormat="1" ht="18.75" customHeight="1">
      <c r="A28" s="1"/>
      <c r="B28" s="93" t="s">
        <v>57</v>
      </c>
      <c r="C28" s="94"/>
      <c r="D28" s="94"/>
      <c r="E28" s="28"/>
      <c r="F28" s="28"/>
      <c r="G28" s="64"/>
    </row>
    <row r="29" spans="1:8" s="37" customFormat="1" ht="25.5">
      <c r="A29" s="1"/>
      <c r="B29" s="38" t="s">
        <v>58</v>
      </c>
      <c r="C29" s="39" t="s">
        <v>59</v>
      </c>
      <c r="D29" s="19" t="s">
        <v>60</v>
      </c>
      <c r="E29" s="40">
        <f>BPU!G29</f>
        <v>0</v>
      </c>
      <c r="F29" s="33">
        <v>10</v>
      </c>
      <c r="G29" s="70">
        <f t="shared" si="1"/>
        <v>0</v>
      </c>
      <c r="H29" s="41"/>
    </row>
    <row r="30" spans="1:8" s="37" customFormat="1" ht="25.5">
      <c r="A30" s="1"/>
      <c r="B30" s="42"/>
      <c r="C30" s="39" t="s">
        <v>61</v>
      </c>
      <c r="D30" s="19" t="s">
        <v>62</v>
      </c>
      <c r="E30" s="32">
        <f>BPU!G30</f>
        <v>0</v>
      </c>
      <c r="F30" s="33">
        <v>20</v>
      </c>
      <c r="G30" s="70">
        <f t="shared" si="1"/>
        <v>0</v>
      </c>
      <c r="H30" s="41"/>
    </row>
    <row r="31" spans="1:8" s="37" customFormat="1" ht="25.5">
      <c r="A31" s="1"/>
      <c r="B31" s="43"/>
      <c r="C31" s="39" t="s">
        <v>63</v>
      </c>
      <c r="D31" s="19" t="s">
        <v>64</v>
      </c>
      <c r="E31" s="36">
        <f>BPU!G31</f>
        <v>0</v>
      </c>
      <c r="F31" s="33">
        <v>10</v>
      </c>
      <c r="G31" s="70">
        <f t="shared" si="1"/>
        <v>0</v>
      </c>
      <c r="H31" s="41"/>
    </row>
    <row r="32" spans="1:8" s="17" customFormat="1" ht="18.75" customHeight="1">
      <c r="A32" s="1"/>
      <c r="B32" s="93" t="s">
        <v>65</v>
      </c>
      <c r="C32" s="94"/>
      <c r="D32" s="94"/>
      <c r="E32" s="28"/>
      <c r="F32" s="28"/>
      <c r="G32" s="64"/>
    </row>
    <row r="33" spans="1:8" s="37" customFormat="1" ht="18.75" customHeight="1">
      <c r="A33" s="1"/>
      <c r="B33" s="38" t="s">
        <v>66</v>
      </c>
      <c r="C33" s="44" t="s">
        <v>67</v>
      </c>
      <c r="D33" s="19" t="s">
        <v>68</v>
      </c>
      <c r="E33" s="40">
        <f>BPU!G33</f>
        <v>0</v>
      </c>
      <c r="F33" s="33">
        <v>1</v>
      </c>
      <c r="G33" s="70">
        <f t="shared" si="1"/>
        <v>0</v>
      </c>
      <c r="H33" s="41"/>
    </row>
    <row r="34" spans="1:8" s="37" customFormat="1" ht="18.75" customHeight="1">
      <c r="A34" s="1"/>
      <c r="B34" s="42"/>
      <c r="C34" s="44" t="s">
        <v>69</v>
      </c>
      <c r="D34" s="19" t="s">
        <v>70</v>
      </c>
      <c r="E34" s="32">
        <f>BPU!G34</f>
        <v>0</v>
      </c>
      <c r="F34" s="33">
        <v>2</v>
      </c>
      <c r="G34" s="70">
        <f t="shared" si="1"/>
        <v>0</v>
      </c>
      <c r="H34" s="41"/>
    </row>
    <row r="35" spans="1:8" s="37" customFormat="1" ht="18.75" customHeight="1">
      <c r="A35" s="1"/>
      <c r="B35" s="43"/>
      <c r="C35" s="44" t="s">
        <v>71</v>
      </c>
      <c r="D35" s="19" t="s">
        <v>72</v>
      </c>
      <c r="E35" s="36">
        <f>BPU!G35</f>
        <v>0</v>
      </c>
      <c r="F35" s="33">
        <v>1</v>
      </c>
      <c r="G35" s="70">
        <f t="shared" si="1"/>
        <v>0</v>
      </c>
      <c r="H35" s="41"/>
    </row>
    <row r="36" spans="1:8" s="37" customFormat="1" ht="18.75" customHeight="1">
      <c r="A36" s="1"/>
      <c r="B36" s="93" t="s">
        <v>73</v>
      </c>
      <c r="C36" s="94"/>
      <c r="D36" s="94"/>
      <c r="E36" s="28"/>
      <c r="F36" s="28"/>
      <c r="G36" s="64"/>
      <c r="H36" s="41"/>
    </row>
    <row r="37" spans="1:8" s="37" customFormat="1" ht="18.75" customHeight="1">
      <c r="A37" s="1"/>
      <c r="B37" s="38" t="s">
        <v>74</v>
      </c>
      <c r="C37" s="31" t="s">
        <v>75</v>
      </c>
      <c r="D37" s="21" t="s">
        <v>76</v>
      </c>
      <c r="E37" s="40">
        <f>BPU!G37</f>
        <v>0</v>
      </c>
      <c r="F37" s="33">
        <v>0.5</v>
      </c>
      <c r="G37" s="70">
        <f t="shared" si="1"/>
        <v>0</v>
      </c>
      <c r="H37" s="41"/>
    </row>
    <row r="38" spans="1:8" ht="18.75" customHeight="1">
      <c r="B38" s="42"/>
      <c r="C38" s="31" t="s">
        <v>77</v>
      </c>
      <c r="D38" s="21" t="s">
        <v>78</v>
      </c>
      <c r="E38" s="32">
        <f>BPU!G38</f>
        <v>0</v>
      </c>
      <c r="F38" s="33">
        <v>1</v>
      </c>
      <c r="G38" s="70">
        <f t="shared" si="1"/>
        <v>0</v>
      </c>
    </row>
    <row r="39" spans="1:8" s="45" customFormat="1" ht="18.75" customHeight="1">
      <c r="A39" s="46"/>
      <c r="B39" s="43"/>
      <c r="C39" s="31" t="s">
        <v>79</v>
      </c>
      <c r="D39" s="21" t="s">
        <v>80</v>
      </c>
      <c r="E39" s="36">
        <f>BPU!G39</f>
        <v>0</v>
      </c>
      <c r="F39" s="33">
        <v>0.5</v>
      </c>
      <c r="G39" s="70">
        <f t="shared" si="1"/>
        <v>0</v>
      </c>
    </row>
    <row r="40" spans="1:8" ht="18.75" customHeight="1">
      <c r="B40" s="93" t="s">
        <v>81</v>
      </c>
      <c r="C40" s="94"/>
      <c r="D40" s="94"/>
      <c r="E40" s="28"/>
      <c r="F40" s="28"/>
      <c r="G40" s="64"/>
    </row>
    <row r="41" spans="1:8" ht="18.75" customHeight="1">
      <c r="B41" s="38" t="s">
        <v>82</v>
      </c>
      <c r="C41" s="31" t="s">
        <v>83</v>
      </c>
      <c r="D41" s="21" t="s">
        <v>84</v>
      </c>
      <c r="E41" s="40">
        <f>BPU!G41</f>
        <v>0</v>
      </c>
      <c r="F41" s="33">
        <v>2</v>
      </c>
      <c r="G41" s="70">
        <f t="shared" si="1"/>
        <v>0</v>
      </c>
    </row>
    <row r="42" spans="1:8" ht="18.75" customHeight="1">
      <c r="B42" s="42"/>
      <c r="C42" s="31" t="s">
        <v>85</v>
      </c>
      <c r="D42" s="21" t="s">
        <v>86</v>
      </c>
      <c r="E42" s="32">
        <f>BPU!G42</f>
        <v>0</v>
      </c>
      <c r="F42" s="33">
        <v>4</v>
      </c>
      <c r="G42" s="70">
        <f t="shared" si="1"/>
        <v>0</v>
      </c>
    </row>
    <row r="43" spans="1:8" ht="18.75" customHeight="1">
      <c r="B43" s="43"/>
      <c r="C43" s="31" t="s">
        <v>87</v>
      </c>
      <c r="D43" s="21" t="s">
        <v>88</v>
      </c>
      <c r="E43" s="36">
        <f>BPU!G43</f>
        <v>0</v>
      </c>
      <c r="F43" s="33">
        <v>2</v>
      </c>
      <c r="G43" s="70">
        <f t="shared" si="1"/>
        <v>0</v>
      </c>
    </row>
    <row r="44" spans="1:8" ht="18.75" customHeight="1">
      <c r="B44" s="93" t="s">
        <v>89</v>
      </c>
      <c r="C44" s="94"/>
      <c r="D44" s="94"/>
      <c r="E44" s="28"/>
      <c r="F44" s="28"/>
      <c r="G44" s="64"/>
    </row>
    <row r="45" spans="1:8" ht="18.75" customHeight="1">
      <c r="B45" s="38" t="s">
        <v>90</v>
      </c>
      <c r="C45" s="31" t="s">
        <v>91</v>
      </c>
      <c r="D45" s="21" t="s">
        <v>92</v>
      </c>
      <c r="E45" s="40">
        <f>BPU!G45</f>
        <v>0</v>
      </c>
      <c r="F45" s="33">
        <v>0.5</v>
      </c>
      <c r="G45" s="70">
        <f t="shared" si="1"/>
        <v>0</v>
      </c>
    </row>
    <row r="46" spans="1:8" ht="18.75" customHeight="1">
      <c r="B46" s="42"/>
      <c r="C46" s="31" t="s">
        <v>93</v>
      </c>
      <c r="D46" s="21" t="s">
        <v>94</v>
      </c>
      <c r="E46" s="32">
        <f>BPU!G46</f>
        <v>0</v>
      </c>
      <c r="F46" s="33">
        <v>0.5</v>
      </c>
      <c r="G46" s="70">
        <f t="shared" si="1"/>
        <v>0</v>
      </c>
    </row>
    <row r="47" spans="1:8" ht="18.75" customHeight="1">
      <c r="B47" s="43"/>
      <c r="C47" s="31" t="s">
        <v>95</v>
      </c>
      <c r="D47" s="21" t="s">
        <v>96</v>
      </c>
      <c r="E47" s="36">
        <f>BPU!G47</f>
        <v>0</v>
      </c>
      <c r="F47" s="33">
        <v>0.5</v>
      </c>
      <c r="G47" s="70">
        <f t="shared" si="1"/>
        <v>0</v>
      </c>
    </row>
    <row r="48" spans="1:8" ht="18.75" customHeight="1">
      <c r="B48" s="93" t="s">
        <v>97</v>
      </c>
      <c r="C48" s="94"/>
      <c r="D48" s="94"/>
      <c r="E48" s="28"/>
      <c r="F48" s="28"/>
      <c r="G48" s="64"/>
    </row>
    <row r="49" spans="2:11" ht="25.5">
      <c r="B49" s="38" t="s">
        <v>98</v>
      </c>
      <c r="C49" s="31" t="s">
        <v>99</v>
      </c>
      <c r="D49" s="21" t="s">
        <v>100</v>
      </c>
      <c r="E49" s="40">
        <f>BPU!G49</f>
        <v>0</v>
      </c>
      <c r="F49" s="33">
        <v>0.5</v>
      </c>
      <c r="G49" s="70">
        <f t="shared" si="1"/>
        <v>0</v>
      </c>
    </row>
    <row r="50" spans="2:11" ht="25.5">
      <c r="B50" s="42"/>
      <c r="C50" s="31" t="s">
        <v>101</v>
      </c>
      <c r="D50" s="21" t="s">
        <v>102</v>
      </c>
      <c r="E50" s="32">
        <f>BPU!G50</f>
        <v>0</v>
      </c>
      <c r="F50" s="33">
        <v>0.5</v>
      </c>
      <c r="G50" s="70">
        <f t="shared" si="1"/>
        <v>0</v>
      </c>
    </row>
    <row r="51" spans="2:11" ht="25.5">
      <c r="B51" s="43"/>
      <c r="C51" s="31" t="s">
        <v>103</v>
      </c>
      <c r="D51" s="21" t="s">
        <v>104</v>
      </c>
      <c r="E51" s="36">
        <f>BPU!G51</f>
        <v>0</v>
      </c>
      <c r="F51" s="33">
        <v>0.5</v>
      </c>
      <c r="G51" s="70">
        <f t="shared" si="1"/>
        <v>0</v>
      </c>
    </row>
    <row r="52" spans="2:11" ht="28.5" customHeight="1">
      <c r="B52" s="93" t="s">
        <v>105</v>
      </c>
      <c r="C52" s="94"/>
      <c r="D52" s="94"/>
      <c r="E52" s="28"/>
      <c r="F52" s="28"/>
      <c r="G52" s="64"/>
    </row>
    <row r="53" spans="2:11" ht="25.5">
      <c r="B53" s="38" t="s">
        <v>106</v>
      </c>
      <c r="C53" s="31" t="s">
        <v>107</v>
      </c>
      <c r="D53" s="21" t="s">
        <v>108</v>
      </c>
      <c r="E53" s="40">
        <f>BPU!G53</f>
        <v>0</v>
      </c>
      <c r="F53" s="33">
        <v>0.5</v>
      </c>
      <c r="G53" s="70">
        <f t="shared" si="1"/>
        <v>0</v>
      </c>
    </row>
    <row r="54" spans="2:11" ht="25.5">
      <c r="B54" s="42"/>
      <c r="C54" s="31" t="s">
        <v>109</v>
      </c>
      <c r="D54" s="21" t="s">
        <v>110</v>
      </c>
      <c r="E54" s="32">
        <f>BPU!G54</f>
        <v>0</v>
      </c>
      <c r="F54" s="33">
        <v>0.5</v>
      </c>
      <c r="G54" s="70">
        <f t="shared" si="1"/>
        <v>0</v>
      </c>
    </row>
    <row r="55" spans="2:11" ht="25.5">
      <c r="B55" s="43"/>
      <c r="C55" s="31" t="s">
        <v>111</v>
      </c>
      <c r="D55" s="21" t="s">
        <v>112</v>
      </c>
      <c r="E55" s="36">
        <f>BPU!G55</f>
        <v>0</v>
      </c>
      <c r="F55" s="33">
        <v>0.5</v>
      </c>
      <c r="G55" s="70">
        <f t="shared" si="1"/>
        <v>0</v>
      </c>
    </row>
    <row r="56" spans="2:11" ht="18.75" customHeight="1">
      <c r="B56" s="93" t="s">
        <v>113</v>
      </c>
      <c r="C56" s="94"/>
      <c r="D56" s="94"/>
      <c r="E56" s="28"/>
      <c r="F56" s="28"/>
      <c r="G56" s="64"/>
    </row>
    <row r="57" spans="2:11" ht="18.75" customHeight="1">
      <c r="B57" s="38" t="s">
        <v>114</v>
      </c>
      <c r="C57" s="31" t="s">
        <v>115</v>
      </c>
      <c r="D57" s="21" t="s">
        <v>116</v>
      </c>
      <c r="E57" s="40">
        <f>BPU!G57</f>
        <v>0</v>
      </c>
      <c r="F57" s="33">
        <v>0.5</v>
      </c>
      <c r="G57" s="70">
        <f t="shared" si="1"/>
        <v>0</v>
      </c>
    </row>
    <row r="58" spans="2:11" ht="18.75" customHeight="1">
      <c r="B58" s="42"/>
      <c r="C58" s="31" t="s">
        <v>117</v>
      </c>
      <c r="D58" s="21" t="s">
        <v>118</v>
      </c>
      <c r="E58" s="32">
        <f>BPU!G58</f>
        <v>0</v>
      </c>
      <c r="F58" s="33">
        <v>0.5</v>
      </c>
      <c r="G58" s="70">
        <f t="shared" si="1"/>
        <v>0</v>
      </c>
    </row>
    <row r="59" spans="2:11" ht="18.75" customHeight="1">
      <c r="B59" s="43"/>
      <c r="C59" s="31" t="s">
        <v>119</v>
      </c>
      <c r="D59" s="21" t="s">
        <v>120</v>
      </c>
      <c r="E59" s="36">
        <f>BPU!G59</f>
        <v>0</v>
      </c>
      <c r="F59" s="33">
        <v>0.5</v>
      </c>
      <c r="G59" s="70">
        <f t="shared" si="1"/>
        <v>0</v>
      </c>
    </row>
    <row r="60" spans="2:11" ht="18.75" customHeight="1">
      <c r="B60" s="93" t="s">
        <v>121</v>
      </c>
      <c r="C60" s="94"/>
      <c r="D60" s="94"/>
      <c r="E60" s="28"/>
      <c r="F60" s="28"/>
      <c r="G60" s="64"/>
    </row>
    <row r="61" spans="2:11" ht="18.75" customHeight="1">
      <c r="B61" s="38" t="s">
        <v>122</v>
      </c>
      <c r="C61" s="31" t="s">
        <v>123</v>
      </c>
      <c r="D61" s="21" t="s">
        <v>124</v>
      </c>
      <c r="E61" s="40">
        <f>BPU!G61</f>
        <v>0</v>
      </c>
      <c r="F61" s="33">
        <v>0.5</v>
      </c>
      <c r="G61" s="70">
        <f t="shared" si="1"/>
        <v>0</v>
      </c>
    </row>
    <row r="62" spans="2:11" ht="18.75" customHeight="1">
      <c r="B62" s="42"/>
      <c r="C62" s="31" t="s">
        <v>125</v>
      </c>
      <c r="D62" s="21" t="s">
        <v>126</v>
      </c>
      <c r="E62" s="32">
        <f>BPU!G62</f>
        <v>0</v>
      </c>
      <c r="F62" s="33">
        <v>0.5</v>
      </c>
      <c r="G62" s="70">
        <f t="shared" si="1"/>
        <v>0</v>
      </c>
    </row>
    <row r="63" spans="2:11" ht="18.75" customHeight="1">
      <c r="B63" s="43"/>
      <c r="C63" s="31" t="s">
        <v>127</v>
      </c>
      <c r="D63" s="21" t="s">
        <v>128</v>
      </c>
      <c r="E63" s="32">
        <f>BPU!G63</f>
        <v>0</v>
      </c>
      <c r="F63" s="33">
        <v>0.5</v>
      </c>
      <c r="G63" s="70">
        <f t="shared" si="1"/>
        <v>0</v>
      </c>
    </row>
    <row r="64" spans="2:11" ht="15">
      <c r="F64" s="47"/>
      <c r="G64" s="48"/>
      <c r="H64"/>
      <c r="I64"/>
      <c r="J64"/>
      <c r="K64"/>
    </row>
    <row r="65" spans="2:11" ht="15">
      <c r="B65" s="95" t="s">
        <v>135</v>
      </c>
      <c r="C65" s="95"/>
      <c r="D65" s="95"/>
      <c r="E65" s="95"/>
      <c r="F65" s="95"/>
      <c r="G65" s="65">
        <f>SUM(G9:G63)</f>
        <v>0</v>
      </c>
      <c r="H65"/>
      <c r="I65"/>
      <c r="J65"/>
      <c r="K65"/>
    </row>
  </sheetData>
  <mergeCells count="15">
    <mergeCell ref="B8:D8"/>
    <mergeCell ref="B12:D12"/>
    <mergeCell ref="B16:D16"/>
    <mergeCell ref="B20:D20"/>
    <mergeCell ref="B24:D24"/>
    <mergeCell ref="B28:D28"/>
    <mergeCell ref="B32:D32"/>
    <mergeCell ref="B36:D36"/>
    <mergeCell ref="B40:D40"/>
    <mergeCell ref="B44:D44"/>
    <mergeCell ref="B48:D48"/>
    <mergeCell ref="B52:D52"/>
    <mergeCell ref="B56:D56"/>
    <mergeCell ref="B60:D60"/>
    <mergeCell ref="B65:F65"/>
  </mergeCells>
  <pageMargins left="0.7" right="0.7" top="0.75" bottom="0.75" header="0.3" footer="0.3"/>
  <pageSetup paperSize="9" scale="3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56"/>
  <sheetViews>
    <sheetView zoomScale="55" workbookViewId="0">
      <selection activeCell="D9" sqref="D9"/>
    </sheetView>
  </sheetViews>
  <sheetFormatPr baseColWidth="10" defaultColWidth="11.42578125" defaultRowHeight="15" outlineLevelRow="1"/>
  <cols>
    <col min="1" max="1" width="7.28515625" style="50" bestFit="1" customWidth="1"/>
    <col min="2" max="2" width="7.140625" style="50" bestFit="1" customWidth="1"/>
    <col min="3" max="3" width="72.42578125" style="49" customWidth="1"/>
    <col min="4" max="4" width="92.85546875" style="51" customWidth="1"/>
    <col min="5" max="5" width="45.7109375" style="6" customWidth="1"/>
    <col min="6" max="16384" width="11.42578125" style="49"/>
  </cols>
  <sheetData>
    <row r="1" spans="1:5" ht="18.75">
      <c r="A1" s="97" t="s">
        <v>136</v>
      </c>
      <c r="B1" s="98"/>
      <c r="C1" s="99"/>
    </row>
    <row r="2" spans="1:5">
      <c r="D2" s="49"/>
    </row>
    <row r="3" spans="1:5">
      <c r="A3" s="52" t="s">
        <v>137</v>
      </c>
      <c r="B3" s="52" t="s">
        <v>138</v>
      </c>
      <c r="C3" s="52" t="s">
        <v>13</v>
      </c>
      <c r="D3" s="53" t="s">
        <v>139</v>
      </c>
    </row>
    <row r="4" spans="1:5">
      <c r="A4" s="54" t="s">
        <v>140</v>
      </c>
      <c r="B4" s="96" t="s">
        <v>141</v>
      </c>
      <c r="C4" s="96"/>
      <c r="D4" s="55"/>
      <c r="E4" s="49"/>
    </row>
    <row r="5" spans="1:5" s="56" customFormat="1" ht="30">
      <c r="A5" s="57" t="s">
        <v>142</v>
      </c>
      <c r="B5" s="57" t="s">
        <v>143</v>
      </c>
      <c r="C5" s="58" t="s">
        <v>144</v>
      </c>
      <c r="D5" s="59" t="s">
        <v>145</v>
      </c>
      <c r="E5" s="60"/>
    </row>
    <row r="6" spans="1:5" outlineLevel="1">
      <c r="A6" s="61"/>
      <c r="B6" s="61"/>
      <c r="C6" s="62" t="s">
        <v>146</v>
      </c>
      <c r="D6" s="63"/>
    </row>
    <row r="7" spans="1:5" outlineLevel="1">
      <c r="A7" s="61"/>
      <c r="B7" s="61"/>
      <c r="C7" s="63" t="s">
        <v>147</v>
      </c>
      <c r="D7" s="63"/>
    </row>
    <row r="8" spans="1:5" ht="30" outlineLevel="1">
      <c r="A8" s="61"/>
      <c r="B8" s="61"/>
      <c r="C8" s="63" t="s">
        <v>148</v>
      </c>
      <c r="D8" s="63" t="s">
        <v>149</v>
      </c>
    </row>
    <row r="9" spans="1:5" ht="45" outlineLevel="1">
      <c r="A9" s="61"/>
      <c r="B9" s="61"/>
      <c r="C9" s="63" t="s">
        <v>150</v>
      </c>
      <c r="D9" s="63"/>
    </row>
    <row r="10" spans="1:5" ht="30" outlineLevel="1">
      <c r="A10" s="61"/>
      <c r="B10" s="61"/>
      <c r="C10" s="63" t="s">
        <v>151</v>
      </c>
      <c r="D10" s="63"/>
    </row>
    <row r="11" spans="1:5" outlineLevel="1">
      <c r="A11" s="61"/>
      <c r="B11" s="61"/>
      <c r="C11" s="63" t="s">
        <v>152</v>
      </c>
      <c r="D11" s="63" t="s">
        <v>153</v>
      </c>
    </row>
    <row r="12" spans="1:5" outlineLevel="1">
      <c r="A12" s="61"/>
      <c r="B12" s="61"/>
      <c r="C12" s="63" t="s">
        <v>154</v>
      </c>
      <c r="D12" s="63"/>
    </row>
    <row r="13" spans="1:5" outlineLevel="1">
      <c r="A13" s="61"/>
      <c r="B13" s="61"/>
      <c r="C13" s="63" t="s">
        <v>155</v>
      </c>
      <c r="D13" s="63"/>
    </row>
    <row r="14" spans="1:5" outlineLevel="1">
      <c r="A14" s="61"/>
      <c r="B14" s="61"/>
      <c r="C14" s="63" t="s">
        <v>156</v>
      </c>
      <c r="D14" s="63" t="s">
        <v>157</v>
      </c>
    </row>
    <row r="15" spans="1:5" ht="30" outlineLevel="1">
      <c r="A15" s="61"/>
      <c r="B15" s="61"/>
      <c r="C15" s="63" t="s">
        <v>158</v>
      </c>
      <c r="D15" s="63" t="s">
        <v>159</v>
      </c>
    </row>
    <row r="16" spans="1:5" outlineLevel="1">
      <c r="A16" s="61"/>
      <c r="B16" s="61"/>
      <c r="C16" s="63" t="s">
        <v>160</v>
      </c>
      <c r="D16" s="63" t="s">
        <v>161</v>
      </c>
    </row>
    <row r="17" spans="1:5" ht="45" outlineLevel="1">
      <c r="A17" s="61"/>
      <c r="B17" s="61"/>
      <c r="C17" s="63" t="s">
        <v>162</v>
      </c>
      <c r="D17" s="63" t="s">
        <v>163</v>
      </c>
    </row>
    <row r="18" spans="1:5" ht="30" outlineLevel="1">
      <c r="A18" s="61"/>
      <c r="B18" s="61"/>
      <c r="C18" s="63" t="s">
        <v>164</v>
      </c>
      <c r="D18" s="63" t="s">
        <v>165</v>
      </c>
    </row>
    <row r="19" spans="1:5" outlineLevel="1">
      <c r="A19" s="61"/>
      <c r="B19" s="61"/>
      <c r="C19" s="63" t="s">
        <v>166</v>
      </c>
      <c r="D19" s="63" t="s">
        <v>167</v>
      </c>
    </row>
    <row r="20" spans="1:5" outlineLevel="1">
      <c r="A20" s="61"/>
      <c r="B20" s="61"/>
      <c r="C20" s="63" t="s">
        <v>168</v>
      </c>
      <c r="D20" s="63" t="s">
        <v>169</v>
      </c>
    </row>
    <row r="21" spans="1:5" ht="5.0999999999999996" customHeight="1" outlineLevel="1">
      <c r="A21" s="61"/>
      <c r="B21" s="61"/>
      <c r="C21" s="51"/>
    </row>
    <row r="22" spans="1:5" s="56" customFormat="1" ht="30">
      <c r="A22" s="57" t="s">
        <v>170</v>
      </c>
      <c r="B22" s="57" t="s">
        <v>171</v>
      </c>
      <c r="C22" s="58" t="s">
        <v>172</v>
      </c>
      <c r="D22" s="59" t="s">
        <v>173</v>
      </c>
      <c r="E22" s="60"/>
    </row>
    <row r="23" spans="1:5" outlineLevel="1">
      <c r="A23" s="61"/>
      <c r="B23" s="61"/>
      <c r="C23" s="62" t="s">
        <v>147</v>
      </c>
      <c r="D23" s="63"/>
    </row>
    <row r="24" spans="1:5" outlineLevel="1">
      <c r="A24" s="61"/>
      <c r="B24" s="61"/>
      <c r="C24" s="62" t="s">
        <v>174</v>
      </c>
      <c r="D24" s="63" t="s">
        <v>175</v>
      </c>
    </row>
    <row r="25" spans="1:5" outlineLevel="1">
      <c r="A25" s="61"/>
      <c r="B25" s="61"/>
      <c r="C25" s="62" t="s">
        <v>176</v>
      </c>
      <c r="D25" s="63" t="s">
        <v>177</v>
      </c>
    </row>
    <row r="26" spans="1:5" outlineLevel="1">
      <c r="A26" s="61"/>
      <c r="B26" s="61"/>
      <c r="C26" s="62" t="s">
        <v>178</v>
      </c>
      <c r="D26" s="63" t="s">
        <v>177</v>
      </c>
    </row>
    <row r="27" spans="1:5" outlineLevel="1">
      <c r="A27" s="61"/>
      <c r="B27" s="61"/>
      <c r="C27" s="62" t="s">
        <v>179</v>
      </c>
      <c r="D27" s="63"/>
    </row>
    <row r="28" spans="1:5" ht="5.0999999999999996" customHeight="1" outlineLevel="1">
      <c r="A28" s="61"/>
      <c r="B28" s="61"/>
      <c r="C28" s="51"/>
    </row>
    <row r="29" spans="1:5" s="56" customFormat="1" ht="30">
      <c r="A29" s="57" t="s">
        <v>180</v>
      </c>
      <c r="B29" s="57" t="s">
        <v>171</v>
      </c>
      <c r="C29" s="58" t="s">
        <v>181</v>
      </c>
      <c r="D29" s="59" t="s">
        <v>173</v>
      </c>
      <c r="E29" s="60"/>
    </row>
    <row r="30" spans="1:5" outlineLevel="1">
      <c r="A30" s="61"/>
      <c r="B30" s="61"/>
      <c r="C30" s="62" t="s">
        <v>147</v>
      </c>
      <c r="D30" s="63"/>
    </row>
    <row r="31" spans="1:5" outlineLevel="1">
      <c r="A31" s="61"/>
      <c r="B31" s="61"/>
      <c r="C31" s="62" t="s">
        <v>174</v>
      </c>
      <c r="D31" s="63" t="s">
        <v>175</v>
      </c>
    </row>
    <row r="32" spans="1:5" outlineLevel="1">
      <c r="A32" s="61"/>
      <c r="B32" s="61"/>
      <c r="C32" s="62" t="s">
        <v>176</v>
      </c>
      <c r="D32" s="63" t="s">
        <v>177</v>
      </c>
    </row>
    <row r="33" spans="1:5" outlineLevel="1">
      <c r="A33" s="61"/>
      <c r="B33" s="61"/>
      <c r="C33" s="62" t="s">
        <v>178</v>
      </c>
      <c r="D33" s="63" t="s">
        <v>177</v>
      </c>
    </row>
    <row r="34" spans="1:5" outlineLevel="1">
      <c r="A34" s="61"/>
      <c r="B34" s="61"/>
      <c r="C34" s="62" t="s">
        <v>179</v>
      </c>
      <c r="D34" s="63"/>
    </row>
    <row r="35" spans="1:5" outlineLevel="1">
      <c r="A35" s="61"/>
      <c r="B35" s="61"/>
      <c r="C35" s="62" t="s">
        <v>182</v>
      </c>
      <c r="D35" s="63"/>
    </row>
    <row r="36" spans="1:5" ht="5.0999999999999996" customHeight="1" outlineLevel="1">
      <c r="A36" s="61"/>
      <c r="B36" s="61"/>
      <c r="C36" s="51"/>
    </row>
    <row r="37" spans="1:5" s="56" customFormat="1">
      <c r="A37" s="57" t="s">
        <v>183</v>
      </c>
      <c r="B37" s="57" t="s">
        <v>171</v>
      </c>
      <c r="C37" s="58" t="s">
        <v>184</v>
      </c>
      <c r="D37" s="59" t="s">
        <v>185</v>
      </c>
      <c r="E37" s="60"/>
    </row>
    <row r="38" spans="1:5" outlineLevel="1">
      <c r="A38" s="61"/>
      <c r="B38" s="61"/>
      <c r="C38" s="62" t="s">
        <v>147</v>
      </c>
      <c r="D38" s="63"/>
    </row>
    <row r="39" spans="1:5" outlineLevel="1">
      <c r="A39" s="61"/>
      <c r="B39" s="61"/>
      <c r="C39" s="62" t="s">
        <v>154</v>
      </c>
      <c r="D39" s="63"/>
    </row>
    <row r="40" spans="1:5" outlineLevel="1">
      <c r="A40" s="61"/>
      <c r="B40" s="61"/>
      <c r="C40" s="62" t="s">
        <v>155</v>
      </c>
      <c r="D40" s="63"/>
    </row>
    <row r="41" spans="1:5" outlineLevel="1">
      <c r="A41" s="61"/>
      <c r="B41" s="61"/>
      <c r="C41" s="62" t="s">
        <v>156</v>
      </c>
      <c r="D41" s="63" t="s">
        <v>157</v>
      </c>
    </row>
    <row r="42" spans="1:5" outlineLevel="1">
      <c r="A42" s="61"/>
      <c r="B42" s="61"/>
      <c r="C42" s="62" t="s">
        <v>186</v>
      </c>
      <c r="D42" s="63" t="s">
        <v>187</v>
      </c>
    </row>
    <row r="43" spans="1:5" outlineLevel="1">
      <c r="A43" s="61"/>
      <c r="B43" s="61"/>
      <c r="C43" s="62" t="s">
        <v>160</v>
      </c>
      <c r="D43" s="63"/>
    </row>
    <row r="44" spans="1:5" ht="5.0999999999999996" customHeight="1" outlineLevel="1">
      <c r="A44" s="61"/>
      <c r="B44" s="61"/>
      <c r="C44" s="51"/>
    </row>
    <row r="45" spans="1:5" s="56" customFormat="1">
      <c r="A45" s="57" t="s">
        <v>188</v>
      </c>
      <c r="B45" s="57" t="s">
        <v>171</v>
      </c>
      <c r="C45" s="58" t="s">
        <v>189</v>
      </c>
      <c r="D45" s="59" t="s">
        <v>190</v>
      </c>
      <c r="E45" s="60"/>
    </row>
    <row r="46" spans="1:5" outlineLevel="1">
      <c r="A46" s="61"/>
      <c r="B46" s="61"/>
      <c r="C46" s="62" t="s">
        <v>147</v>
      </c>
      <c r="D46" s="63"/>
    </row>
    <row r="47" spans="1:5" outlineLevel="1">
      <c r="A47" s="61"/>
      <c r="B47" s="61"/>
      <c r="C47" s="62" t="s">
        <v>154</v>
      </c>
      <c r="D47" s="63"/>
    </row>
    <row r="48" spans="1:5" outlineLevel="1">
      <c r="A48" s="61"/>
      <c r="B48" s="61"/>
      <c r="C48" s="62" t="s">
        <v>155</v>
      </c>
      <c r="D48" s="63"/>
    </row>
    <row r="49" spans="1:5" ht="5.0999999999999996" customHeight="1" outlineLevel="1">
      <c r="A49" s="61"/>
      <c r="B49" s="61"/>
      <c r="C49" s="51"/>
    </row>
    <row r="50" spans="1:5" s="56" customFormat="1">
      <c r="A50" s="57" t="s">
        <v>191</v>
      </c>
      <c r="B50" s="57" t="s">
        <v>171</v>
      </c>
      <c r="C50" s="58" t="s">
        <v>192</v>
      </c>
      <c r="D50" s="59"/>
      <c r="E50" s="60"/>
    </row>
    <row r="51" spans="1:5" outlineLevel="1">
      <c r="A51" s="61"/>
      <c r="B51" s="61"/>
      <c r="C51" s="62" t="s">
        <v>147</v>
      </c>
      <c r="D51" s="63"/>
    </row>
    <row r="52" spans="1:5" outlineLevel="1">
      <c r="A52" s="61"/>
      <c r="B52" s="61"/>
      <c r="C52" s="62" t="s">
        <v>193</v>
      </c>
      <c r="D52" s="63"/>
    </row>
    <row r="53" spans="1:5" outlineLevel="1">
      <c r="A53" s="61"/>
      <c r="B53" s="61"/>
      <c r="C53" s="62" t="s">
        <v>186</v>
      </c>
      <c r="D53" s="63" t="s">
        <v>187</v>
      </c>
    </row>
    <row r="54" spans="1:5" outlineLevel="1">
      <c r="A54" s="61"/>
      <c r="B54" s="61"/>
      <c r="C54" s="62" t="s">
        <v>160</v>
      </c>
      <c r="D54" s="63"/>
    </row>
    <row r="55" spans="1:5" ht="5.0999999999999996" customHeight="1" outlineLevel="1">
      <c r="A55" s="61"/>
      <c r="B55" s="61"/>
      <c r="C55" s="51"/>
    </row>
    <row r="56" spans="1:5" s="56" customFormat="1" ht="30">
      <c r="A56" s="57" t="s">
        <v>194</v>
      </c>
      <c r="B56" s="57" t="s">
        <v>171</v>
      </c>
      <c r="C56" s="58" t="s">
        <v>195</v>
      </c>
      <c r="D56" s="59"/>
      <c r="E56" s="60"/>
    </row>
    <row r="57" spans="1:5" outlineLevel="1">
      <c r="A57" s="61"/>
      <c r="B57" s="61"/>
      <c r="C57" s="62" t="s">
        <v>147</v>
      </c>
      <c r="D57" s="63"/>
    </row>
    <row r="58" spans="1:5" outlineLevel="1">
      <c r="A58" s="61"/>
      <c r="B58" s="61"/>
      <c r="C58" s="62" t="s">
        <v>174</v>
      </c>
      <c r="D58" s="63" t="s">
        <v>175</v>
      </c>
    </row>
    <row r="59" spans="1:5" outlineLevel="1">
      <c r="A59" s="61"/>
      <c r="B59" s="61"/>
      <c r="C59" s="62" t="s">
        <v>179</v>
      </c>
      <c r="D59" s="63"/>
    </row>
    <row r="60" spans="1:5" outlineLevel="1">
      <c r="A60" s="61"/>
      <c r="B60" s="61"/>
      <c r="C60" s="51"/>
    </row>
    <row r="61" spans="1:5">
      <c r="A61" s="54" t="s">
        <v>196</v>
      </c>
      <c r="B61" s="96" t="s">
        <v>197</v>
      </c>
      <c r="C61" s="96"/>
      <c r="D61" s="55"/>
      <c r="E61" s="49"/>
    </row>
    <row r="62" spans="1:5" s="56" customFormat="1">
      <c r="A62" s="57" t="s">
        <v>198</v>
      </c>
      <c r="B62" s="57" t="s">
        <v>171</v>
      </c>
      <c r="C62" s="58" t="s">
        <v>199</v>
      </c>
      <c r="D62" s="59" t="s">
        <v>200</v>
      </c>
      <c r="E62" s="60"/>
    </row>
    <row r="63" spans="1:5" outlineLevel="1">
      <c r="A63" s="61"/>
      <c r="B63" s="61"/>
      <c r="C63" s="62" t="s">
        <v>147</v>
      </c>
      <c r="D63" s="63"/>
    </row>
    <row r="64" spans="1:5" outlineLevel="1">
      <c r="A64" s="61"/>
      <c r="B64" s="61"/>
      <c r="C64" s="62" t="s">
        <v>201</v>
      </c>
      <c r="D64" s="63"/>
    </row>
    <row r="65" spans="1:5" outlineLevel="1">
      <c r="A65" s="61"/>
      <c r="B65" s="61"/>
      <c r="C65" s="62" t="s">
        <v>202</v>
      </c>
      <c r="D65" s="63" t="s">
        <v>175</v>
      </c>
    </row>
    <row r="66" spans="1:5" outlineLevel="1">
      <c r="A66" s="61"/>
      <c r="B66" s="61"/>
      <c r="C66" s="62" t="s">
        <v>203</v>
      </c>
      <c r="D66" s="63" t="s">
        <v>204</v>
      </c>
    </row>
    <row r="67" spans="1:5" ht="5.0999999999999996" customHeight="1" outlineLevel="1">
      <c r="A67" s="61"/>
      <c r="B67" s="61"/>
      <c r="C67" s="51"/>
      <c r="E67" s="51"/>
    </row>
    <row r="68" spans="1:5" s="56" customFormat="1">
      <c r="A68" s="57" t="s">
        <v>205</v>
      </c>
      <c r="B68" s="57" t="s">
        <v>171</v>
      </c>
      <c r="C68" s="58" t="s">
        <v>206</v>
      </c>
      <c r="D68" s="59"/>
      <c r="E68" s="60"/>
    </row>
    <row r="69" spans="1:5" outlineLevel="1">
      <c r="A69" s="61"/>
      <c r="B69" s="61"/>
      <c r="C69" s="62" t="s">
        <v>147</v>
      </c>
      <c r="D69" s="63"/>
    </row>
    <row r="70" spans="1:5" outlineLevel="1">
      <c r="A70" s="61"/>
      <c r="B70" s="61"/>
      <c r="C70" s="62" t="s">
        <v>207</v>
      </c>
      <c r="D70" s="63"/>
    </row>
    <row r="71" spans="1:5" outlineLevel="1">
      <c r="A71" s="61"/>
      <c r="B71" s="61"/>
      <c r="C71" s="62" t="s">
        <v>208</v>
      </c>
      <c r="D71" s="63"/>
    </row>
    <row r="72" spans="1:5" ht="5.0999999999999996" customHeight="1" outlineLevel="1">
      <c r="A72" s="61"/>
      <c r="B72" s="61"/>
      <c r="C72" s="51"/>
    </row>
    <row r="73" spans="1:5" s="56" customFormat="1" ht="30">
      <c r="A73" s="57" t="s">
        <v>205</v>
      </c>
      <c r="B73" s="57" t="s">
        <v>171</v>
      </c>
      <c r="C73" s="58" t="s">
        <v>209</v>
      </c>
      <c r="D73" s="59"/>
      <c r="E73" s="60"/>
    </row>
    <row r="74" spans="1:5" outlineLevel="1">
      <c r="A74" s="61"/>
      <c r="B74" s="61"/>
      <c r="C74" s="62" t="s">
        <v>147</v>
      </c>
      <c r="D74" s="63"/>
    </row>
    <row r="75" spans="1:5" outlineLevel="1">
      <c r="A75" s="61"/>
      <c r="B75" s="61"/>
      <c r="C75" s="62" t="s">
        <v>210</v>
      </c>
      <c r="D75" s="63"/>
    </row>
    <row r="76" spans="1:5" ht="5.0999999999999996" customHeight="1" outlineLevel="1">
      <c r="A76" s="61"/>
      <c r="B76" s="61"/>
      <c r="C76" s="51"/>
    </row>
    <row r="77" spans="1:5" s="56" customFormat="1">
      <c r="A77" s="57" t="s">
        <v>211</v>
      </c>
      <c r="B77" s="57" t="s">
        <v>171</v>
      </c>
      <c r="C77" s="58" t="s">
        <v>212</v>
      </c>
      <c r="D77" s="59"/>
      <c r="E77" s="60"/>
    </row>
    <row r="78" spans="1:5" outlineLevel="1">
      <c r="A78" s="61"/>
      <c r="B78" s="61"/>
      <c r="C78" s="62" t="s">
        <v>147</v>
      </c>
      <c r="D78" s="63"/>
    </row>
    <row r="79" spans="1:5" outlineLevel="1">
      <c r="A79" s="61"/>
      <c r="B79" s="61"/>
      <c r="C79" s="62" t="s">
        <v>212</v>
      </c>
      <c r="D79" s="63"/>
    </row>
    <row r="80" spans="1:5" ht="5.0999999999999996" customHeight="1" outlineLevel="1">
      <c r="A80" s="61"/>
      <c r="B80" s="61"/>
      <c r="C80" s="51"/>
    </row>
    <row r="81" spans="1:5" s="56" customFormat="1" ht="30">
      <c r="A81" s="57" t="s">
        <v>213</v>
      </c>
      <c r="B81" s="57" t="s">
        <v>171</v>
      </c>
      <c r="C81" s="58" t="s">
        <v>214</v>
      </c>
      <c r="D81" s="59" t="s">
        <v>215</v>
      </c>
      <c r="E81" s="60"/>
    </row>
    <row r="82" spans="1:5" outlineLevel="1">
      <c r="A82" s="61"/>
      <c r="B82" s="61"/>
      <c r="C82" s="62" t="s">
        <v>147</v>
      </c>
      <c r="D82" s="63"/>
    </row>
    <row r="83" spans="1:5" outlineLevel="1">
      <c r="A83" s="61"/>
      <c r="B83" s="61"/>
      <c r="C83" s="62" t="s">
        <v>216</v>
      </c>
      <c r="D83" s="63"/>
    </row>
    <row r="84" spans="1:5" outlineLevel="1">
      <c r="A84" s="61"/>
      <c r="B84" s="61"/>
      <c r="C84" s="62" t="s">
        <v>217</v>
      </c>
      <c r="D84" s="63"/>
    </row>
    <row r="85" spans="1:5" outlineLevel="1">
      <c r="A85" s="61"/>
      <c r="B85" s="61"/>
      <c r="C85" s="62" t="s">
        <v>218</v>
      </c>
      <c r="D85" s="63"/>
    </row>
    <row r="86" spans="1:5" ht="5.0999999999999996" customHeight="1" outlineLevel="1">
      <c r="A86" s="61"/>
      <c r="B86" s="61"/>
      <c r="C86" s="51"/>
    </row>
    <row r="87" spans="1:5" s="56" customFormat="1" ht="30">
      <c r="A87" s="57" t="s">
        <v>205</v>
      </c>
      <c r="B87" s="57" t="s">
        <v>171</v>
      </c>
      <c r="C87" s="58" t="s">
        <v>219</v>
      </c>
      <c r="D87" s="59" t="s">
        <v>220</v>
      </c>
      <c r="E87" s="60"/>
    </row>
    <row r="88" spans="1:5" outlineLevel="1">
      <c r="A88" s="61"/>
      <c r="B88" s="61"/>
      <c r="C88" s="62" t="s">
        <v>147</v>
      </c>
      <c r="D88" s="63"/>
    </row>
    <row r="89" spans="1:5" outlineLevel="1">
      <c r="A89" s="61"/>
      <c r="B89" s="61"/>
      <c r="C89" s="62" t="s">
        <v>154</v>
      </c>
      <c r="D89" s="63"/>
    </row>
    <row r="90" spans="1:5" outlineLevel="1">
      <c r="A90" s="61"/>
      <c r="B90" s="61"/>
      <c r="C90" s="62" t="s">
        <v>155</v>
      </c>
      <c r="D90" s="63"/>
    </row>
    <row r="91" spans="1:5" outlineLevel="1">
      <c r="A91" s="61"/>
      <c r="B91" s="61"/>
      <c r="C91" s="62" t="s">
        <v>193</v>
      </c>
      <c r="D91" s="63"/>
    </row>
    <row r="92" spans="1:5" outlineLevel="1">
      <c r="A92" s="61"/>
      <c r="B92" s="61"/>
      <c r="C92" s="62" t="s">
        <v>186</v>
      </c>
      <c r="D92" s="63" t="s">
        <v>187</v>
      </c>
    </row>
    <row r="93" spans="1:5" outlineLevel="1">
      <c r="A93" s="61"/>
      <c r="B93" s="61"/>
      <c r="C93" s="62" t="s">
        <v>160</v>
      </c>
      <c r="D93" s="63"/>
    </row>
    <row r="94" spans="1:5" ht="5.0999999999999996" customHeight="1" outlineLevel="1">
      <c r="A94" s="61"/>
      <c r="B94" s="61"/>
      <c r="C94" s="51"/>
    </row>
    <row r="95" spans="1:5" s="56" customFormat="1">
      <c r="A95" s="57" t="s">
        <v>205</v>
      </c>
      <c r="B95" s="57" t="s">
        <v>171</v>
      </c>
      <c r="C95" s="58" t="s">
        <v>221</v>
      </c>
      <c r="D95" s="59" t="s">
        <v>222</v>
      </c>
      <c r="E95" s="60"/>
    </row>
    <row r="96" spans="1:5" outlineLevel="1">
      <c r="A96" s="61"/>
      <c r="B96" s="61"/>
      <c r="C96" s="62" t="s">
        <v>147</v>
      </c>
      <c r="D96" s="63"/>
    </row>
    <row r="97" spans="1:5" ht="30" outlineLevel="1">
      <c r="A97" s="61"/>
      <c r="B97" s="61"/>
      <c r="C97" s="62" t="s">
        <v>223</v>
      </c>
      <c r="D97" s="63" t="s">
        <v>224</v>
      </c>
    </row>
    <row r="98" spans="1:5" outlineLevel="1">
      <c r="A98" s="61"/>
      <c r="B98" s="61"/>
      <c r="C98" s="62" t="s">
        <v>225</v>
      </c>
      <c r="D98" s="63"/>
    </row>
    <row r="99" spans="1:5" outlineLevel="1">
      <c r="A99" s="61"/>
      <c r="B99" s="61"/>
      <c r="C99" s="62" t="s">
        <v>226</v>
      </c>
      <c r="D99" s="63" t="s">
        <v>227</v>
      </c>
    </row>
    <row r="100" spans="1:5" ht="5.0999999999999996" customHeight="1" outlineLevel="1">
      <c r="A100" s="61"/>
      <c r="B100" s="61"/>
      <c r="C100" s="51"/>
    </row>
    <row r="101" spans="1:5" s="56" customFormat="1">
      <c r="A101" s="57" t="s">
        <v>205</v>
      </c>
      <c r="B101" s="57" t="s">
        <v>171</v>
      </c>
      <c r="C101" s="58" t="s">
        <v>228</v>
      </c>
      <c r="D101" s="59"/>
      <c r="E101" s="60"/>
    </row>
    <row r="102" spans="1:5" outlineLevel="1">
      <c r="A102" s="61"/>
      <c r="B102" s="61"/>
      <c r="C102" s="62" t="s">
        <v>147</v>
      </c>
      <c r="D102" s="63"/>
    </row>
    <row r="103" spans="1:5" outlineLevel="1">
      <c r="A103" s="61"/>
      <c r="B103" s="61"/>
      <c r="C103" s="62" t="s">
        <v>229</v>
      </c>
      <c r="D103" s="63" t="s">
        <v>230</v>
      </c>
    </row>
    <row r="104" spans="1:5" ht="5.0999999999999996" customHeight="1" outlineLevel="1">
      <c r="A104" s="61"/>
      <c r="B104" s="61"/>
      <c r="C104" s="51"/>
    </row>
    <row r="105" spans="1:5" s="56" customFormat="1">
      <c r="A105" s="57" t="s">
        <v>231</v>
      </c>
      <c r="B105" s="57" t="s">
        <v>171</v>
      </c>
      <c r="C105" s="58" t="s">
        <v>232</v>
      </c>
      <c r="D105" s="59"/>
      <c r="E105" s="60"/>
    </row>
    <row r="106" spans="1:5" outlineLevel="1">
      <c r="A106" s="61"/>
      <c r="B106" s="61"/>
      <c r="C106" s="62" t="s">
        <v>147</v>
      </c>
      <c r="D106" s="63"/>
    </row>
    <row r="107" spans="1:5" outlineLevel="1">
      <c r="A107" s="61"/>
      <c r="B107" s="61"/>
      <c r="C107" s="62" t="s">
        <v>233</v>
      </c>
      <c r="D107" s="63"/>
    </row>
    <row r="108" spans="1:5" ht="5.0999999999999996" customHeight="1" outlineLevel="1">
      <c r="A108" s="61"/>
      <c r="B108" s="61"/>
      <c r="C108" s="51"/>
    </row>
    <row r="109" spans="1:5" s="56" customFormat="1">
      <c r="A109" s="57" t="s">
        <v>205</v>
      </c>
      <c r="B109" s="57" t="s">
        <v>171</v>
      </c>
      <c r="C109" s="58" t="s">
        <v>234</v>
      </c>
      <c r="D109" s="59"/>
      <c r="E109" s="60"/>
    </row>
    <row r="110" spans="1:5" outlineLevel="1">
      <c r="A110" s="61"/>
      <c r="B110" s="61"/>
      <c r="C110" s="62" t="s">
        <v>147</v>
      </c>
      <c r="D110" s="63"/>
    </row>
    <row r="111" spans="1:5" outlineLevel="1">
      <c r="A111" s="61"/>
      <c r="B111" s="61"/>
      <c r="C111" s="62" t="s">
        <v>235</v>
      </c>
      <c r="D111" s="63" t="s">
        <v>236</v>
      </c>
    </row>
    <row r="112" spans="1:5" ht="5.0999999999999996" customHeight="1" outlineLevel="1">
      <c r="A112" s="61"/>
      <c r="B112" s="61"/>
      <c r="C112" s="51"/>
    </row>
    <row r="113" spans="1:5" s="56" customFormat="1">
      <c r="A113" s="57" t="s">
        <v>237</v>
      </c>
      <c r="B113" s="57" t="s">
        <v>171</v>
      </c>
      <c r="C113" s="58" t="s">
        <v>238</v>
      </c>
      <c r="D113" s="59"/>
      <c r="E113" s="60"/>
    </row>
    <row r="114" spans="1:5" outlineLevel="1">
      <c r="A114" s="61"/>
      <c r="B114" s="61"/>
      <c r="C114" s="62" t="s">
        <v>147</v>
      </c>
      <c r="D114" s="63"/>
    </row>
    <row r="115" spans="1:5" outlineLevel="1">
      <c r="A115" s="61"/>
      <c r="B115" s="61"/>
      <c r="C115" s="62" t="s">
        <v>239</v>
      </c>
      <c r="D115" s="63"/>
    </row>
    <row r="116" spans="1:5" outlineLevel="1">
      <c r="A116" s="61"/>
      <c r="B116" s="61"/>
      <c r="C116" s="62" t="s">
        <v>240</v>
      </c>
      <c r="D116" s="63"/>
    </row>
    <row r="117" spans="1:5" outlineLevel="1">
      <c r="A117" s="61"/>
      <c r="B117" s="61"/>
      <c r="C117" s="62" t="s">
        <v>241</v>
      </c>
      <c r="D117" s="63"/>
    </row>
    <row r="118" spans="1:5" outlineLevel="1">
      <c r="A118" s="61"/>
      <c r="B118" s="61"/>
      <c r="C118" s="51"/>
    </row>
    <row r="119" spans="1:5">
      <c r="A119" s="54" t="s">
        <v>242</v>
      </c>
      <c r="B119" s="96" t="s">
        <v>243</v>
      </c>
      <c r="C119" s="96"/>
      <c r="D119" s="55"/>
      <c r="E119" s="49"/>
    </row>
    <row r="120" spans="1:5" s="56" customFormat="1">
      <c r="A120" s="57" t="s">
        <v>244</v>
      </c>
      <c r="B120" s="57" t="s">
        <v>171</v>
      </c>
      <c r="C120" s="58" t="s">
        <v>245</v>
      </c>
      <c r="D120" s="59"/>
      <c r="E120" s="60"/>
    </row>
    <row r="121" spans="1:5" outlineLevel="1">
      <c r="A121" s="61"/>
      <c r="B121" s="61"/>
      <c r="C121" s="62" t="s">
        <v>147</v>
      </c>
      <c r="D121" s="63"/>
    </row>
    <row r="122" spans="1:5" outlineLevel="1">
      <c r="A122" s="61"/>
      <c r="B122" s="61"/>
      <c r="C122" s="62" t="s">
        <v>246</v>
      </c>
      <c r="D122" s="63"/>
    </row>
    <row r="123" spans="1:5" ht="5.0999999999999996" customHeight="1" outlineLevel="1">
      <c r="A123" s="61"/>
      <c r="B123" s="61"/>
      <c r="C123" s="51"/>
    </row>
    <row r="124" spans="1:5" s="56" customFormat="1" ht="30">
      <c r="A124" s="57" t="s">
        <v>247</v>
      </c>
      <c r="B124" s="57" t="s">
        <v>171</v>
      </c>
      <c r="C124" s="58" t="s">
        <v>248</v>
      </c>
      <c r="D124" s="59"/>
      <c r="E124" s="60"/>
    </row>
    <row r="125" spans="1:5" outlineLevel="1">
      <c r="A125" s="61"/>
      <c r="B125" s="61"/>
      <c r="C125" s="62" t="s">
        <v>147</v>
      </c>
      <c r="D125" s="63"/>
    </row>
    <row r="126" spans="1:5" ht="30" outlineLevel="1">
      <c r="A126" s="61"/>
      <c r="B126" s="61"/>
      <c r="C126" s="62" t="s">
        <v>249</v>
      </c>
      <c r="D126" s="63"/>
    </row>
    <row r="127" spans="1:5" ht="5.0999999999999996" customHeight="1" outlineLevel="1">
      <c r="A127" s="61"/>
      <c r="B127" s="61"/>
      <c r="C127" s="51"/>
    </row>
    <row r="128" spans="1:5" s="56" customFormat="1" ht="30">
      <c r="A128" s="57" t="s">
        <v>250</v>
      </c>
      <c r="B128" s="57" t="s">
        <v>171</v>
      </c>
      <c r="C128" s="58" t="s">
        <v>251</v>
      </c>
      <c r="D128" s="59"/>
      <c r="E128" s="60"/>
    </row>
    <row r="129" spans="1:5" outlineLevel="1">
      <c r="A129" s="61"/>
      <c r="B129" s="61"/>
      <c r="C129" s="62" t="s">
        <v>147</v>
      </c>
      <c r="D129" s="63"/>
    </row>
    <row r="130" spans="1:5" outlineLevel="1">
      <c r="A130" s="61"/>
      <c r="B130" s="61"/>
      <c r="C130" s="62" t="s">
        <v>246</v>
      </c>
      <c r="D130" s="63"/>
    </row>
    <row r="131" spans="1:5" ht="5.0999999999999996" customHeight="1" outlineLevel="1">
      <c r="A131" s="61"/>
      <c r="B131" s="61"/>
      <c r="C131" s="51"/>
    </row>
    <row r="132" spans="1:5" s="56" customFormat="1">
      <c r="A132" s="57" t="s">
        <v>252</v>
      </c>
      <c r="B132" s="57" t="s">
        <v>171</v>
      </c>
      <c r="C132" s="58" t="s">
        <v>253</v>
      </c>
      <c r="D132" s="59"/>
      <c r="E132" s="60"/>
    </row>
    <row r="133" spans="1:5" outlineLevel="1">
      <c r="A133" s="61"/>
      <c r="B133" s="61"/>
      <c r="C133" s="62" t="s">
        <v>147</v>
      </c>
      <c r="D133" s="63"/>
    </row>
    <row r="134" spans="1:5" outlineLevel="1">
      <c r="A134" s="61"/>
      <c r="B134" s="61"/>
      <c r="C134" s="62" t="s">
        <v>253</v>
      </c>
      <c r="D134" s="63"/>
    </row>
    <row r="135" spans="1:5" ht="5.0999999999999996" customHeight="1" outlineLevel="1">
      <c r="A135" s="61"/>
      <c r="B135" s="61"/>
      <c r="C135" s="51"/>
    </row>
    <row r="136" spans="1:5" s="56" customFormat="1" ht="30">
      <c r="A136" s="57" t="s">
        <v>254</v>
      </c>
      <c r="B136" s="57" t="s">
        <v>171</v>
      </c>
      <c r="C136" s="58" t="s">
        <v>255</v>
      </c>
      <c r="D136" s="59" t="s">
        <v>256</v>
      </c>
      <c r="E136" s="60"/>
    </row>
    <row r="137" spans="1:5" outlineLevel="1">
      <c r="A137" s="61"/>
      <c r="B137" s="61"/>
      <c r="C137" s="62" t="s">
        <v>147</v>
      </c>
      <c r="D137" s="63"/>
    </row>
    <row r="138" spans="1:5" outlineLevel="1">
      <c r="A138" s="61"/>
      <c r="B138" s="61"/>
      <c r="C138" s="62" t="s">
        <v>162</v>
      </c>
      <c r="D138" s="63"/>
    </row>
    <row r="139" spans="1:5" outlineLevel="1">
      <c r="A139" s="61"/>
      <c r="B139" s="61"/>
      <c r="C139" s="51"/>
    </row>
    <row r="140" spans="1:5">
      <c r="A140" s="54" t="s">
        <v>257</v>
      </c>
      <c r="B140" s="96" t="s">
        <v>258</v>
      </c>
      <c r="C140" s="96"/>
      <c r="D140" s="55"/>
      <c r="E140" s="49"/>
    </row>
    <row r="141" spans="1:5" s="56" customFormat="1" ht="30">
      <c r="A141" s="57" t="s">
        <v>259</v>
      </c>
      <c r="B141" s="57" t="s">
        <v>143</v>
      </c>
      <c r="C141" s="58" t="s">
        <v>260</v>
      </c>
      <c r="D141" s="59"/>
      <c r="E141" s="60"/>
    </row>
    <row r="142" spans="1:5" outlineLevel="1">
      <c r="A142" s="61"/>
      <c r="B142" s="61"/>
      <c r="C142" s="62" t="s">
        <v>147</v>
      </c>
      <c r="D142" s="63"/>
    </row>
    <row r="143" spans="1:5" ht="30" outlineLevel="1">
      <c r="A143" s="61"/>
      <c r="B143" s="61"/>
      <c r="C143" s="62" t="s">
        <v>261</v>
      </c>
      <c r="D143" s="63"/>
    </row>
    <row r="144" spans="1:5" ht="5.0999999999999996" customHeight="1" outlineLevel="1">
      <c r="A144" s="61"/>
      <c r="B144" s="61"/>
      <c r="C144" s="51"/>
    </row>
    <row r="145" spans="1:5" s="56" customFormat="1" ht="30">
      <c r="A145" s="57" t="s">
        <v>262</v>
      </c>
      <c r="B145" s="57" t="s">
        <v>171</v>
      </c>
      <c r="C145" s="58" t="s">
        <v>263</v>
      </c>
      <c r="D145" s="59"/>
      <c r="E145" s="60"/>
    </row>
    <row r="146" spans="1:5" outlineLevel="1">
      <c r="A146" s="61"/>
      <c r="B146" s="61"/>
      <c r="C146" s="62" t="s">
        <v>147</v>
      </c>
      <c r="D146" s="63"/>
    </row>
    <row r="147" spans="1:5" ht="30" outlineLevel="1">
      <c r="A147" s="61"/>
      <c r="B147" s="61"/>
      <c r="C147" s="62" t="s">
        <v>263</v>
      </c>
      <c r="D147" s="63"/>
    </row>
    <row r="148" spans="1:5" outlineLevel="1"/>
    <row r="149" spans="1:5">
      <c r="A149" s="54" t="s">
        <v>264</v>
      </c>
      <c r="B149" s="96" t="s">
        <v>265</v>
      </c>
      <c r="C149" s="96"/>
      <c r="D149" s="55"/>
      <c r="E149" s="49"/>
    </row>
    <row r="150" spans="1:5" s="56" customFormat="1" ht="30">
      <c r="A150" s="57" t="s">
        <v>266</v>
      </c>
      <c r="B150" s="57" t="s">
        <v>171</v>
      </c>
      <c r="C150" s="58" t="s">
        <v>151</v>
      </c>
      <c r="D150" s="59"/>
      <c r="E150" s="60"/>
    </row>
    <row r="151" spans="1:5" outlineLevel="1">
      <c r="A151" s="61"/>
      <c r="B151" s="61"/>
      <c r="C151" s="62" t="s">
        <v>147</v>
      </c>
      <c r="D151" s="63"/>
    </row>
    <row r="152" spans="1:5" ht="30" outlineLevel="1">
      <c r="A152" s="61"/>
      <c r="B152" s="61"/>
      <c r="C152" s="62" t="s">
        <v>151</v>
      </c>
      <c r="D152" s="63"/>
    </row>
    <row r="153" spans="1:5" outlineLevel="1">
      <c r="A153" s="61"/>
      <c r="B153" s="61"/>
      <c r="C153" s="51"/>
    </row>
    <row r="154" spans="1:5">
      <c r="A154" s="54" t="s">
        <v>143</v>
      </c>
      <c r="B154" s="96" t="s">
        <v>267</v>
      </c>
      <c r="C154" s="96"/>
      <c r="D154" s="55"/>
      <c r="E154" s="49"/>
    </row>
    <row r="155" spans="1:5" s="56" customFormat="1">
      <c r="A155" s="57" t="s">
        <v>268</v>
      </c>
      <c r="B155" s="57" t="s">
        <v>171</v>
      </c>
      <c r="C155" s="58" t="s">
        <v>269</v>
      </c>
      <c r="D155" s="59" t="s">
        <v>270</v>
      </c>
      <c r="E155" s="60"/>
    </row>
    <row r="156" spans="1:5" outlineLevel="1">
      <c r="A156" s="61"/>
      <c r="B156" s="61"/>
      <c r="C156" s="62" t="s">
        <v>271</v>
      </c>
      <c r="D156" s="63"/>
    </row>
  </sheetData>
  <mergeCells count="7">
    <mergeCell ref="B154:C154"/>
    <mergeCell ref="A1:C1"/>
    <mergeCell ref="B4:C4"/>
    <mergeCell ref="B61:C61"/>
    <mergeCell ref="B119:C119"/>
    <mergeCell ref="B140:C140"/>
    <mergeCell ref="B149:C149"/>
  </mergeCells>
  <pageMargins left="0.7" right="0.7" top="0.75" bottom="0.75" header="0.3" footer="0.3"/>
  <pageSetup paperSize="9" orientation="portrait" horizontalDpi="1200" verticalDpi="12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3DB2C3F81EA64C87E80C5EF8DCE4C0" ma:contentTypeVersion="6" ma:contentTypeDescription="Create a new document." ma:contentTypeScope="" ma:versionID="4f543e7dfcd97fb5d9cb19c3d83afe52">
  <xsd:schema xmlns:xsd="http://www.w3.org/2001/XMLSchema" xmlns:xs="http://www.w3.org/2001/XMLSchema" xmlns:p="http://schemas.microsoft.com/office/2006/metadata/properties" xmlns:ns2="8671834d-389a-431d-a37a-75f9a5ba5bea" xmlns:ns3="e08424d6-6ad9-4b5c-a597-821b9bf90fdc" targetNamespace="http://schemas.microsoft.com/office/2006/metadata/properties" ma:root="true" ma:fieldsID="579d361e4b5e634e05f4526e8ad476ef" ns2:_="" ns3:_="">
    <xsd:import namespace="8671834d-389a-431d-a37a-75f9a5ba5bea"/>
    <xsd:import namespace="e08424d6-6ad9-4b5c-a597-821b9bf90f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1834d-389a-431d-a37a-75f9a5ba5b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8424d6-6ad9-4b5c-a597-821b9bf90fd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338F01-50BF-4654-81D8-4394D6C8E07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F758713-5256-4C08-863E-A8A898DA42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9FF5A4-AB08-4616-8C60-AD4112431F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71834d-389a-431d-a37a-75f9a5ba5bea"/>
    <ds:schemaRef ds:uri="e08424d6-6ad9-4b5c-a597-821b9bf90f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Intro</vt:lpstr>
      <vt:lpstr>BPU</vt:lpstr>
      <vt:lpstr>DQE</vt:lpstr>
      <vt:lpstr>poste-prestation SIRH bkp</vt:lpstr>
      <vt:lpstr>BPU!Print_Titles</vt:lpstr>
    </vt:vector>
  </TitlesOfParts>
  <Manager/>
  <Company>Deloitte.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TMAE Sinaps BPU-DQE-Simu</dc:title>
  <dc:subject>AMUE - SIHAM</dc:subject>
  <dc:creator>SZE;Amue</dc:creator>
  <cp:keywords/>
  <dc:description/>
  <cp:lastModifiedBy>bochier@int.ac-nancy-metz.fr</cp:lastModifiedBy>
  <cp:revision>15</cp:revision>
  <dcterms:created xsi:type="dcterms:W3CDTF">2009-06-21T23:39:36Z</dcterms:created>
  <dcterms:modified xsi:type="dcterms:W3CDTF">2025-06-30T14:43:16Z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0x010100F43DB2C3F81EA64C87E80C5EF8DCE4C0</vt:lpwstr>
  </property>
  <property fmtid="{D5CDD505-2E9C-101B-9397-08002B2CF9AE}" pid="3" name="_dlc_DocIdItemGuid">
    <vt:lpwstr>1d07deca-55f0-480f-afe0-17d986a71e03</vt:lpwstr>
  </property>
  <property fmtid="{D5CDD505-2E9C-101B-9397-08002B2CF9AE}" pid="4" name="Order">
    <vt:r8>34700</vt:r8>
  </property>
  <property fmtid="{D5CDD505-2E9C-101B-9397-08002B2CF9AE}" pid="5" name="GUID">
    <vt:lpwstr>2f8d6920-ea96-47ec-bcce-33b4524fcf32</vt:lpwstr>
  </property>
  <property fmtid="{D5CDD505-2E9C-101B-9397-08002B2CF9AE}" pid="6" name="WorkflowVersion">
    <vt:i4>1</vt:i4>
  </property>
</Properties>
</file>