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elapierreex\Downloads\PREPARATION DCE\BPU\"/>
    </mc:Choice>
  </mc:AlternateContent>
  <bookViews>
    <workbookView xWindow="480" yWindow="380" windowWidth="19880" windowHeight="6180" activeTab="1"/>
  </bookViews>
  <sheets>
    <sheet name="CONSIGNES" sheetId="3" r:id="rId1"/>
    <sheet name="OFFRE &amp; REMISIER" sheetId="37" r:id="rId2"/>
  </sheets>
  <definedNames>
    <definedName name="_xlnm.Print_Area" localSheetId="0">CONSIGNES!$A$1:$A$3</definedName>
    <definedName name="_xlnm.Print_Area" localSheetId="1">'OFFRE &amp; REMISIER'!$A$1:$S$53</definedName>
  </definedNames>
  <calcPr calcId="162913"/>
</workbook>
</file>

<file path=xl/calcChain.xml><?xml version="1.0" encoding="utf-8"?>
<calcChain xmlns="http://schemas.openxmlformats.org/spreadsheetml/2006/main">
  <c r="N22" i="37" l="1"/>
  <c r="J22" i="37"/>
  <c r="L22" i="37" s="1"/>
  <c r="N21" i="37"/>
  <c r="J21" i="37"/>
  <c r="L21" i="37" s="1"/>
  <c r="N20" i="37"/>
  <c r="L20" i="37"/>
  <c r="J20" i="37"/>
  <c r="N19" i="37"/>
  <c r="J19" i="37"/>
  <c r="L19" i="37" s="1"/>
  <c r="N18" i="37"/>
  <c r="J18" i="37"/>
  <c r="L18" i="37" s="1"/>
  <c r="N17" i="37"/>
  <c r="J17" i="37"/>
  <c r="L17" i="37" s="1"/>
  <c r="N16" i="37"/>
  <c r="L16" i="37"/>
  <c r="J16" i="37"/>
  <c r="N15" i="37"/>
  <c r="J15" i="37"/>
  <c r="L15" i="37" s="1"/>
  <c r="N14" i="37"/>
  <c r="J14" i="37"/>
  <c r="L14" i="37" s="1"/>
  <c r="N13" i="37"/>
  <c r="J13" i="37"/>
  <c r="L13" i="37" s="1"/>
  <c r="L29" i="37" l="1"/>
  <c r="L28" i="37"/>
  <c r="L27" i="37"/>
  <c r="L26" i="37"/>
  <c r="L25" i="37"/>
  <c r="L24" i="37"/>
  <c r="N29" i="37" l="1"/>
  <c r="N28" i="37"/>
  <c r="N35" i="37" l="1"/>
  <c r="L35" i="37"/>
  <c r="N34" i="37"/>
  <c r="L34" i="37"/>
  <c r="N33" i="37"/>
  <c r="L33" i="37"/>
  <c r="N32" i="37"/>
  <c r="L32" i="37"/>
  <c r="N27" i="37"/>
  <c r="N26" i="37"/>
  <c r="N25" i="37"/>
  <c r="N24" i="37"/>
  <c r="J45" i="37" l="1"/>
  <c r="L45" i="37" s="1"/>
  <c r="J46" i="37"/>
  <c r="L46" i="37" s="1"/>
  <c r="J47" i="37"/>
  <c r="L47" i="37" s="1"/>
  <c r="J48" i="37"/>
  <c r="L48" i="37" s="1"/>
  <c r="J49" i="37"/>
  <c r="L49" i="37" s="1"/>
  <c r="J50" i="37"/>
  <c r="L50" i="37" s="1"/>
  <c r="J51" i="37"/>
  <c r="L51" i="37" s="1"/>
  <c r="J44" i="37" l="1"/>
  <c r="L44" i="37" s="1"/>
  <c r="N42" i="37" l="1"/>
  <c r="N39" i="37" l="1"/>
  <c r="N40" i="37"/>
  <c r="N41" i="37"/>
  <c r="N11" i="37" l="1"/>
  <c r="J11" i="37"/>
  <c r="L11" i="37" s="1"/>
  <c r="N36" i="37" l="1"/>
</calcChain>
</file>

<file path=xl/sharedStrings.xml><?xml version="1.0" encoding="utf-8"?>
<sst xmlns="http://schemas.openxmlformats.org/spreadsheetml/2006/main" count="181" uniqueCount="88">
  <si>
    <t>Observations / Notes</t>
  </si>
  <si>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</si>
  <si>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</si>
  <si>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</si>
  <si>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</si>
  <si>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</si>
  <si>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</si>
  <si>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</si>
  <si>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</si>
  <si>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</si>
  <si>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</si>
  <si>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</si>
  <si>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</si>
  <si>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</si>
  <si>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</si>
  <si>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</si>
  <si>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</si>
  <si>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</si>
  <si>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</si>
  <si>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</si>
  <si>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</si>
  <si>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</si>
  <si>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</si>
  <si>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</si>
  <si>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</si>
  <si>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</si>
  <si>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</si>
  <si>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</si>
  <si>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</si>
  <si>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</si>
  <si>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</si>
  <si>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</si>
  <si>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</si>
  <si>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</si>
  <si>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</si>
  <si>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</si>
  <si>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</si>
  <si>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PEDALES DE COMMANDE</t>
  </si>
  <si>
    <t>ALARME DE FREINS ENLEVES</t>
  </si>
  <si>
    <t>Paragarphe CTTP : 4.3.5 Lot 13 univ</t>
  </si>
  <si>
    <t>LIT DE BASE SANS BATTERIE, 1 TIGE SERUM, BARRIERES UNIVERSELLES, 1 COMMANDE PATIENT ET 1 SOIGNANT</t>
  </si>
  <si>
    <t>POSITION BASSE</t>
  </si>
  <si>
    <t>INTERCONNECTIVITE</t>
  </si>
  <si>
    <t>LIT DE SOINS MEDECINE CHIRURGIE OBSTETRIQUE (MCO) BARRIERES UNIVERSELLES.</t>
  </si>
  <si>
    <t>VEILLEUSE</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</si>
  <si>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</si>
  <si>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</si>
  <si>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</si>
  <si>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</si>
  <si>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 xml:space="preserve">Prix unitaire 
net€ TTC
CALCUL AUTOMATIQUE </t>
  </si>
  <si>
    <t>Prix unitaire net €HT</t>
  </si>
  <si>
    <t xml:space="preserve">Prix unitaire 
net € TTC
CALCUL AUTOMATIQUE </t>
  </si>
  <si>
    <t xml:space="preserve">Offre valorisée en € TTC
Prix unitaire x volume estimatif
CALCUL AUTOMATIQUE </t>
  </si>
  <si>
    <t>FORFAIT ANNUEL DE MAINTENANCE TOUS RISQUES HORS GARANTIE</t>
  </si>
  <si>
    <t xml:space="preserve">TAUX DE REMISE SUR LES MAINTENANCES GROUPEES </t>
  </si>
  <si>
    <t>Location du matériel
 prix annuel 
si durée = 1 an
TTC</t>
  </si>
  <si>
    <t>Location du matériel
 prix annuel 
si durée &gt; 1 ou &lt; 2 ans 
TTC</t>
  </si>
  <si>
    <t>Location du matériel
 prix annuel  
 si durée &gt; 2 ou &lt; 3 ans
TTC</t>
  </si>
  <si>
    <t>Location du matériel
 prix annuel
 si durée &gt; 3 ans 
TTC</t>
  </si>
  <si>
    <t xml:space="preserve">FORFAIT DEPLACEMENT </t>
  </si>
  <si>
    <t xml:space="preserve">Prix du km </t>
  </si>
  <si>
    <t xml:space="preserve">HEBERGEMENT </t>
  </si>
  <si>
    <t>Si l’intervention nécessite une nuitée sur justification</t>
  </si>
  <si>
    <t>KM</t>
  </si>
  <si>
    <t>NUIT</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</si>
  <si>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</si>
  <si>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MAINTENANCE &amp; PRESTATIONS</t>
  </si>
  <si>
    <t>FORFAIT ANNUEL DE MAINTENANCE PREVENTIVE HORS GARANTIE</t>
  </si>
  <si>
    <t>MAINTENANCE CURATIVE HORS GARANTIE/INTERVENTION TECHNICIEN - TAUX HORAIRE</t>
  </si>
  <si>
    <t>Forfait de déplacement sans hébergement jusqu’à 30 km aller/retour soit 60 km en global</t>
  </si>
  <si>
    <t>DEPLACEMENT FACTURATION PAR KILOMETRE SUPPLEMENTAIRE AU DELA DE 30 km aller/retour soit 60 km en global</t>
  </si>
  <si>
    <t>FORMATION SUPPLEMENTAIRE EN DEHORS DE LA FORMATION INITIALE</t>
  </si>
  <si>
    <t>SESSION DE FORMATION UTILISATEURS EN DEHORS DE LA FORMATION INITIALE</t>
  </si>
  <si>
    <t>GAMME COMPLEMENTAIRE  - Liste donnée à titre indicatif l'ajout de lignes est possible si nécessaire</t>
  </si>
  <si>
    <t>ACCESSOIRES</t>
  </si>
  <si>
    <t>POTENCE</t>
  </si>
  <si>
    <t>Paragarphe CTTP : 4.3.4 Lot 13 std</t>
  </si>
  <si>
    <t>AUTRE MODELE DE ROUES A MINIMA DOUBLE-GALETS</t>
  </si>
  <si>
    <t>TIGE A SERUM TELESCOPIQUE SUPPLEMENTAIRE (A CROCHET ou A PANIER ou MIXTE)</t>
  </si>
  <si>
    <t>BLOC DE MOUSSE HOUSSE DE TAILLE EQUIVALENTE A L’EXTENSION DE SOMMIER</t>
  </si>
  <si>
    <t>MATELAS HOTELIER AVEC HOUSSES</t>
  </si>
  <si>
    <t>POIGNEE D’AIDE A LA MOBILISATION ACTIVE DU PATIENT</t>
  </si>
  <si>
    <t>TELECOMMANDE SOIGNANTE</t>
  </si>
  <si>
    <t>TELECOMMANDE FILAIRE ET/OU SATELLITE PATIENT</t>
  </si>
  <si>
    <t>REPOSE COUVERTURE</t>
  </si>
  <si>
    <t>BUTEES MURALES A DISPOSER SUR LE CHASSIS</t>
  </si>
  <si>
    <t>Lot 13_2 - Lits de soins Médecine Chirurgie Obstétrique (MCO)</t>
  </si>
  <si>
    <t>13_2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</si>
</sst>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0.00&quot;€HT&quot;"/>
    <numFmt numFmtId="166" formatCode="#,##0.00\ &quot;€&quot;"/>
    <numFmt numFmtId="167" formatCode="#,##0.000&quot; €TTC&quot;"/>
    <numFmt numFmtId="168" formatCode="#,##0.00&quot; €TTC&quot;"/>
    <numFmt numFmtId="169" formatCode="#,##0&quot; semaines&quot;"/>
    <numFmt numFmtId="170"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3">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lightUp">
        <bgColor rgb="FFFFFFFF"/>
      </patternFill>
    </fill>
    <fill>
      <patternFill patternType="solid">
        <fgColor theme="5"/>
        <bgColor indexed="64"/>
      </patternFill>
    </fill>
    <fill>
      <patternFill patternType="lightUp">
        <bgColor theme="0"/>
      </patternFill>
    </fill>
  </fills>
  <borders count="56">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medium">
        <color rgb="FF1B93A1"/>
      </right>
      <top/>
      <bottom/>
      <diagonal/>
    </border>
    <border>
      <left/>
      <right/>
      <top/>
      <bottom style="medium">
        <color rgb="FF1B93A1"/>
      </bottom>
      <diagonal/>
    </border>
    <border>
      <left/>
      <right/>
      <top/>
      <bottom style="thin">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thin">
        <color rgb="FF1B93A1"/>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style="thin">
        <color rgb="FF1B93A1"/>
      </left>
      <right/>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top style="thin">
        <color rgb="FF1B93A1"/>
      </top>
      <bottom style="medium">
        <color rgb="FF1B93A1"/>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rgb="FF1B93A1"/>
      </left>
      <right/>
      <top style="medium">
        <color theme="0"/>
      </top>
      <bottom style="thin">
        <color rgb="FF1B93A1"/>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right/>
      <top style="thin">
        <color rgb="FF1B93A1"/>
      </top>
      <bottom style="thin">
        <color rgb="FF1B93A1"/>
      </bottom>
      <diagonal/>
    </border>
    <border>
      <left/>
      <right style="medium">
        <color rgb="FF1B93A1"/>
      </right>
      <top style="thin">
        <color rgb="FF1B93A1"/>
      </top>
      <bottom style="thin">
        <color rgb="FF1B93A1"/>
      </bottom>
      <diagonal/>
    </border>
    <border>
      <left style="medium">
        <color rgb="FF1B93A1"/>
      </left>
      <right style="thin">
        <color rgb="FF1B93A1"/>
      </right>
      <top style="thin">
        <color rgb="FF1B93A1"/>
      </top>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style="medium">
        <color rgb="FF1B93A1"/>
      </left>
      <right style="thin">
        <color rgb="FF1B93A1"/>
      </right>
      <top/>
      <bottom style="thin">
        <color rgb="FF1B93A1"/>
      </bottom>
      <diagonal/>
    </border>
    <border>
      <left style="thin">
        <color rgb="FF1B93A1"/>
      </left>
      <right/>
      <top/>
      <bottom style="thin">
        <color rgb="FF1B93A1"/>
      </bottom>
      <diagonal/>
    </border>
    <border>
      <left/>
      <right style="thin">
        <color rgb="FF1B93A1"/>
      </right>
      <top/>
      <bottom style="thin">
        <color rgb="FF1B93A1"/>
      </bottom>
      <diagonal/>
    </border>
    <border>
      <left/>
      <right style="medium">
        <color rgb="FF1B93A1"/>
      </right>
      <top/>
      <bottom style="thin">
        <color rgb="FF1B93A1"/>
      </bottom>
      <diagonal/>
    </border>
  </borders>
  <cellStyleXfs count="46">
    <xf numFmtId="0" fontId="0" fillId="0" borderId="0"/>
    <xf numFmtId="0" fontId="2" fillId="0" borderId="0"/>
    <xf numFmtId="164" fontId="2" fillId="0" borderId="0" applyFont="0" applyFill="0" applyBorder="0" applyAlignment="0" applyProtection="0"/>
    <xf numFmtId="4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58">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1" fontId="17" fillId="0" borderId="6" xfId="45" applyNumberFormat="1" applyFont="1" applyFill="1" applyBorder="1" applyAlignment="1" applyProtection="1">
      <alignment horizontal="center" vertical="center" wrapText="1"/>
    </xf>
    <xf numFmtId="0" fontId="18" fillId="0" borderId="6" xfId="0" applyFont="1" applyFill="1" applyBorder="1" applyAlignment="1" applyProtection="1">
      <alignment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5" fontId="17" fillId="4" borderId="6" xfId="0" applyNumberFormat="1" applyFont="1" applyFill="1" applyBorder="1" applyAlignment="1" applyProtection="1">
      <alignment horizontal="right" vertical="center" wrapText="1"/>
      <protection locked="0"/>
    </xf>
    <xf numFmtId="166" fontId="17" fillId="4" borderId="6" xfId="0" applyNumberFormat="1" applyFont="1" applyFill="1" applyBorder="1" applyAlignment="1" applyProtection="1">
      <alignment horizontal="right" vertical="center" wrapText="1"/>
      <protection locked="0"/>
    </xf>
    <xf numFmtId="165"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7" fontId="21" fillId="0" borderId="6" xfId="0" applyNumberFormat="1" applyFont="1" applyFill="1" applyBorder="1" applyAlignment="1" applyProtection="1">
      <alignment horizontal="right" vertical="center" wrapText="1"/>
    </xf>
    <xf numFmtId="168" fontId="21" fillId="0" borderId="6" xfId="2" applyNumberFormat="1" applyFont="1" applyFill="1" applyBorder="1" applyAlignment="1" applyProtection="1">
      <alignment horizontal="right"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7" fillId="2" borderId="15" xfId="45" applyFont="1" applyFill="1" applyBorder="1" applyAlignment="1" applyProtection="1">
      <alignment horizontal="center" vertical="center" wrapText="1"/>
    </xf>
    <xf numFmtId="0" fontId="15" fillId="2" borderId="18" xfId="45" applyFont="1" applyFill="1" applyBorder="1" applyAlignment="1" applyProtection="1">
      <alignment horizontal="center" vertical="center" wrapText="1"/>
      <protection locked="0"/>
    </xf>
    <xf numFmtId="0" fontId="19" fillId="2" borderId="16" xfId="45"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1" fontId="20" fillId="2" borderId="9" xfId="45" applyNumberFormat="1" applyFont="1" applyFill="1" applyBorder="1" applyAlignment="1" applyProtection="1">
      <alignment horizontal="center" vertical="center" wrapText="1"/>
      <protection locked="0"/>
    </xf>
    <xf numFmtId="0" fontId="15" fillId="2" borderId="19" xfId="45" applyFont="1" applyFill="1" applyBorder="1" applyAlignment="1" applyProtection="1">
      <alignment horizontal="center" vertical="center" wrapText="1"/>
      <protection locked="0"/>
    </xf>
    <xf numFmtId="0" fontId="15" fillId="2" borderId="20" xfId="45" applyFont="1" applyFill="1" applyBorder="1" applyAlignment="1" applyProtection="1">
      <alignment horizontal="center" vertical="center" wrapText="1"/>
      <protection locked="0"/>
    </xf>
    <xf numFmtId="0" fontId="15" fillId="2" borderId="21" xfId="0" applyFont="1" applyFill="1" applyBorder="1" applyAlignment="1" applyProtection="1">
      <alignment horizontal="center" vertical="center" wrapText="1"/>
      <protection locked="0"/>
    </xf>
    <xf numFmtId="0" fontId="19" fillId="2" borderId="9" xfId="45" applyFont="1" applyFill="1" applyBorder="1" applyAlignment="1" applyProtection="1">
      <alignment horizontal="left" vertical="center" wrapText="1"/>
      <protection locked="0"/>
    </xf>
    <xf numFmtId="0" fontId="15" fillId="2" borderId="20" xfId="0" applyFont="1" applyFill="1" applyBorder="1" applyAlignment="1" applyProtection="1">
      <alignment horizontal="center" vertical="center" wrapText="1"/>
      <protection locked="0"/>
    </xf>
    <xf numFmtId="0" fontId="16" fillId="5" borderId="20" xfId="45" applyFont="1" applyFill="1" applyBorder="1" applyAlignment="1" applyProtection="1">
      <alignment horizontal="center" vertical="center" wrapText="1"/>
      <protection locked="0"/>
    </xf>
    <xf numFmtId="0" fontId="15" fillId="2" borderId="23" xfId="0" applyFont="1" applyFill="1" applyBorder="1" applyAlignment="1" applyProtection="1">
      <alignment horizontal="center" vertical="center" wrapText="1"/>
      <protection locked="0"/>
    </xf>
    <xf numFmtId="10" fontId="17" fillId="4" borderId="14" xfId="45" applyNumberFormat="1" applyFont="1" applyFill="1" applyBorder="1" applyAlignment="1" applyProtection="1">
      <alignment horizontal="center" vertical="center" wrapText="1"/>
      <protection locked="0"/>
    </xf>
    <xf numFmtId="165" fontId="17" fillId="4" borderId="5" xfId="0" applyNumberFormat="1" applyFont="1" applyFill="1" applyBorder="1" applyAlignment="1" applyProtection="1">
      <alignment horizontal="right" vertical="center" wrapText="1"/>
      <protection locked="0"/>
    </xf>
    <xf numFmtId="0" fontId="17" fillId="0" borderId="5" xfId="0"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horizontal="center" vertical="center" wrapText="1"/>
      <protection locked="0"/>
    </xf>
    <xf numFmtId="0" fontId="19" fillId="2" borderId="10" xfId="45" applyFont="1" applyFill="1" applyBorder="1" applyAlignment="1" applyProtection="1">
      <alignment horizontal="left" vertical="center" wrapText="1"/>
      <protection locked="0"/>
    </xf>
    <xf numFmtId="0" fontId="19" fillId="2" borderId="24" xfId="45" applyFont="1" applyFill="1" applyBorder="1" applyAlignment="1" applyProtection="1">
      <alignment horizontal="left" vertical="center" wrapText="1"/>
      <protection locked="0"/>
    </xf>
    <xf numFmtId="1" fontId="17" fillId="8" borderId="6" xfId="45" applyNumberFormat="1" applyFont="1" applyFill="1" applyBorder="1" applyAlignment="1" applyProtection="1">
      <alignment horizontal="center" vertical="center" wrapText="1"/>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0" fontId="17" fillId="0" borderId="0" xfId="37" applyFont="1"/>
    <xf numFmtId="0" fontId="18" fillId="0" borderId="6" xfId="0" applyFont="1" applyBorder="1" applyAlignment="1">
      <alignment vertical="center"/>
    </xf>
    <xf numFmtId="0" fontId="17" fillId="0" borderId="6" xfId="40" applyFont="1" applyFill="1" applyBorder="1" applyAlignment="1">
      <alignment vertical="center"/>
    </xf>
    <xf numFmtId="0" fontId="17" fillId="0" borderId="0" xfId="37" applyFont="1" applyAlignment="1">
      <alignment horizontal="center"/>
    </xf>
    <xf numFmtId="1" fontId="17" fillId="2" borderId="7" xfId="45" applyNumberFormat="1" applyFont="1" applyFill="1" applyBorder="1" applyAlignment="1" applyProtection="1">
      <alignment horizontal="center" vertical="center" wrapText="1"/>
    </xf>
    <xf numFmtId="0" fontId="15" fillId="2" borderId="7" xfId="0" applyFont="1" applyFill="1" applyBorder="1" applyAlignment="1" applyProtection="1">
      <alignment horizontal="left" vertical="center" wrapText="1"/>
    </xf>
    <xf numFmtId="0" fontId="15" fillId="2" borderId="7" xfId="0" applyFont="1" applyFill="1" applyBorder="1" applyAlignment="1" applyProtection="1">
      <alignment vertical="center" wrapText="1"/>
    </xf>
    <xf numFmtId="168" fontId="23" fillId="7" borderId="30" xfId="0" applyNumberFormat="1" applyFont="1" applyFill="1" applyBorder="1" applyAlignment="1" applyProtection="1">
      <alignment horizontal="right" vertical="center" wrapText="1" indent="1"/>
    </xf>
    <xf numFmtId="0" fontId="15" fillId="2" borderId="31" xfId="0" applyFont="1" applyFill="1" applyBorder="1" applyAlignment="1" applyProtection="1">
      <alignment horizontal="center" vertical="center" wrapText="1"/>
      <protection locked="0"/>
    </xf>
    <xf numFmtId="0" fontId="22" fillId="9" borderId="0" xfId="0" applyFont="1" applyFill="1" applyBorder="1" applyAlignment="1" applyProtection="1">
      <alignment vertical="center" wrapText="1"/>
    </xf>
    <xf numFmtId="0" fontId="22" fillId="9" borderId="12" xfId="0" applyFont="1" applyFill="1" applyBorder="1" applyAlignment="1" applyProtection="1">
      <alignment vertical="center" wrapText="1"/>
    </xf>
    <xf numFmtId="0" fontId="17" fillId="3" borderId="15" xfId="45" applyFont="1" applyFill="1" applyBorder="1" applyAlignment="1" applyProtection="1">
      <alignment horizontal="center" vertical="center" wrapText="1"/>
    </xf>
    <xf numFmtId="1" fontId="17" fillId="0" borderId="8" xfId="45" applyNumberFormat="1" applyFont="1" applyFill="1" applyBorder="1" applyAlignment="1" applyProtection="1">
      <alignment horizontal="center" vertical="center" wrapText="1"/>
    </xf>
    <xf numFmtId="0" fontId="22" fillId="6" borderId="8" xfId="0" applyFont="1" applyFill="1" applyBorder="1" applyAlignment="1" applyProtection="1">
      <alignment vertical="center" wrapText="1"/>
      <protection locked="0"/>
    </xf>
    <xf numFmtId="0" fontId="15" fillId="2" borderId="12"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8" fillId="8" borderId="6" xfId="0" applyFont="1" applyFill="1" applyBorder="1" applyAlignment="1">
      <alignment vertical="center"/>
    </xf>
    <xf numFmtId="0" fontId="22" fillId="9" borderId="32" xfId="0" applyFont="1" applyFill="1" applyBorder="1" applyAlignment="1" applyProtection="1">
      <alignment vertical="center" wrapText="1"/>
    </xf>
    <xf numFmtId="0" fontId="16" fillId="2" borderId="35" xfId="0" applyFont="1" applyFill="1" applyBorder="1" applyAlignment="1" applyProtection="1">
      <alignment vertical="center" wrapText="1"/>
      <protection locked="0"/>
    </xf>
    <xf numFmtId="0" fontId="16" fillId="2" borderId="36" xfId="0" applyFont="1" applyFill="1" applyBorder="1" applyAlignment="1" applyProtection="1">
      <alignment vertical="center" wrapText="1"/>
      <protection locked="0"/>
    </xf>
    <xf numFmtId="0" fontId="15" fillId="2" borderId="26" xfId="45" applyFont="1" applyFill="1" applyBorder="1" applyAlignment="1" applyProtection="1">
      <alignment horizontal="left" vertical="center" wrapText="1"/>
      <protection locked="0"/>
    </xf>
    <xf numFmtId="0" fontId="18" fillId="8" borderId="6" xfId="0" applyFont="1" applyFill="1" applyBorder="1" applyAlignment="1">
      <alignment vertical="center" wrapText="1"/>
    </xf>
    <xf numFmtId="0" fontId="15" fillId="2" borderId="37" xfId="0" applyFont="1" applyFill="1" applyBorder="1" applyAlignment="1" applyProtection="1">
      <alignment horizontal="center" vertical="center" wrapText="1"/>
      <protection locked="0"/>
    </xf>
    <xf numFmtId="0" fontId="16" fillId="2" borderId="38" xfId="0" applyFont="1" applyFill="1" applyBorder="1" applyAlignment="1" applyProtection="1">
      <alignment vertical="center" wrapText="1"/>
      <protection locked="0"/>
    </xf>
    <xf numFmtId="0" fontId="16" fillId="2" borderId="11" xfId="0" applyFont="1" applyFill="1" applyBorder="1" applyAlignment="1" applyProtection="1">
      <alignment vertical="center" wrapText="1"/>
      <protection locked="0"/>
    </xf>
    <xf numFmtId="0" fontId="15" fillId="2" borderId="34" xfId="0" applyFont="1" applyFill="1" applyBorder="1" applyAlignment="1" applyProtection="1">
      <alignment horizontal="center" vertical="center" wrapText="1"/>
      <protection locked="0"/>
    </xf>
    <xf numFmtId="0" fontId="15" fillId="2" borderId="34" xfId="45" applyFont="1" applyFill="1" applyBorder="1" applyAlignment="1" applyProtection="1">
      <alignment horizontal="center" vertical="center" wrapText="1"/>
      <protection locked="0"/>
    </xf>
    <xf numFmtId="0" fontId="16" fillId="5" borderId="34" xfId="45" applyFont="1" applyFill="1" applyBorder="1" applyAlignment="1" applyProtection="1">
      <alignment horizontal="center" vertical="center" wrapText="1"/>
      <protection locked="0"/>
    </xf>
    <xf numFmtId="0" fontId="15" fillId="2" borderId="42" xfId="45" applyFont="1" applyFill="1" applyBorder="1" applyAlignment="1" applyProtection="1">
      <alignment horizontal="center" vertical="center" wrapText="1"/>
      <protection locked="0"/>
    </xf>
    <xf numFmtId="0" fontId="15" fillId="2" borderId="39" xfId="45" applyFont="1" applyFill="1" applyBorder="1" applyAlignment="1" applyProtection="1">
      <alignment horizontal="center" vertical="center" wrapText="1"/>
      <protection locked="0"/>
    </xf>
    <xf numFmtId="0" fontId="15" fillId="2" borderId="40" xfId="45" applyFont="1" applyFill="1" applyBorder="1" applyAlignment="1" applyProtection="1">
      <alignment horizontal="center" vertical="center" wrapText="1"/>
      <protection locked="0"/>
    </xf>
    <xf numFmtId="0" fontId="15" fillId="2" borderId="42" xfId="0" applyFont="1" applyFill="1" applyBorder="1" applyAlignment="1" applyProtection="1">
      <alignment horizontal="center" vertical="center" wrapText="1"/>
      <protection locked="0"/>
    </xf>
    <xf numFmtId="0" fontId="15" fillId="2" borderId="33" xfId="45" applyFont="1" applyFill="1" applyBorder="1" applyAlignment="1" applyProtection="1">
      <alignment horizontal="center" vertical="center" wrapText="1"/>
      <protection locked="0"/>
    </xf>
    <xf numFmtId="166" fontId="17" fillId="0" borderId="6" xfId="0" applyNumberFormat="1" applyFont="1" applyFill="1" applyBorder="1" applyAlignment="1" applyProtection="1">
      <alignment horizontal="right" vertical="center" wrapText="1"/>
      <protection locked="0"/>
    </xf>
    <xf numFmtId="0" fontId="9" fillId="3" borderId="3" xfId="0" applyFont="1" applyFill="1" applyBorder="1" applyAlignment="1" applyProtection="1">
      <alignment vertical="center" wrapText="1"/>
      <protection locked="0"/>
    </xf>
    <xf numFmtId="0" fontId="17" fillId="0" borderId="5" xfId="0" applyFont="1" applyFill="1" applyBorder="1" applyAlignment="1" applyProtection="1">
      <alignment horizontal="left" vertical="center" wrapText="1"/>
      <protection locked="0"/>
    </xf>
    <xf numFmtId="0" fontId="17" fillId="0" borderId="5" xfId="0" applyFont="1" applyFill="1" applyBorder="1" applyAlignment="1" applyProtection="1">
      <alignment horizontal="center" vertical="center" wrapText="1"/>
      <protection locked="0"/>
    </xf>
    <xf numFmtId="0" fontId="17" fillId="0" borderId="0" xfId="40" applyFont="1"/>
    <xf numFmtId="0" fontId="15" fillId="2" borderId="43" xfId="0" applyFont="1" applyFill="1" applyBorder="1" applyAlignment="1" applyProtection="1">
      <alignment horizontal="center" vertical="center" wrapText="1"/>
      <protection locked="0"/>
    </xf>
    <xf numFmtId="0" fontId="15" fillId="2" borderId="44" xfId="0" applyFont="1" applyFill="1" applyBorder="1" applyAlignment="1" applyProtection="1">
      <alignment horizontal="center" vertical="center" wrapText="1"/>
      <protection locked="0"/>
    </xf>
    <xf numFmtId="0" fontId="15" fillId="2" borderId="44" xfId="0" applyFont="1" applyFill="1" applyBorder="1" applyAlignment="1" applyProtection="1">
      <alignment horizontal="left" vertical="center" wrapText="1"/>
    </xf>
    <xf numFmtId="0" fontId="15" fillId="2" borderId="44" xfId="0" quotePrefix="1" applyFont="1" applyFill="1" applyBorder="1" applyAlignment="1" applyProtection="1">
      <alignment horizontal="center" vertical="center" wrapText="1"/>
    </xf>
    <xf numFmtId="0" fontId="15" fillId="2" borderId="44" xfId="0" applyFont="1" applyFill="1" applyBorder="1" applyAlignment="1" applyProtection="1">
      <alignment horizontal="center" vertical="center" wrapText="1"/>
    </xf>
    <xf numFmtId="0" fontId="15" fillId="2" borderId="44" xfId="45" applyFont="1" applyFill="1" applyBorder="1" applyAlignment="1" applyProtection="1">
      <alignment horizontal="center" vertical="center" wrapText="1"/>
      <protection locked="0"/>
    </xf>
    <xf numFmtId="0" fontId="19" fillId="2" borderId="45" xfId="0" applyFont="1" applyFill="1" applyBorder="1" applyAlignment="1" applyProtection="1">
      <alignment horizontal="center" vertical="center" wrapText="1"/>
      <protection locked="0"/>
    </xf>
    <xf numFmtId="0" fontId="16" fillId="2" borderId="46" xfId="45" applyFont="1" applyFill="1" applyBorder="1" applyAlignment="1" applyProtection="1">
      <alignment horizontal="center" vertical="center" wrapText="1"/>
      <protection locked="0"/>
    </xf>
    <xf numFmtId="0" fontId="15" fillId="2" borderId="45" xfId="0" applyFont="1" applyFill="1" applyBorder="1" applyAlignment="1" applyProtection="1">
      <alignment horizontal="center" vertical="center" wrapText="1"/>
      <protection locked="0"/>
    </xf>
    <xf numFmtId="3" fontId="21" fillId="0" borderId="6" xfId="2" applyNumberFormat="1" applyFont="1" applyFill="1" applyBorder="1" applyAlignment="1" applyProtection="1">
      <alignment horizontal="right" vertical="center"/>
    </xf>
    <xf numFmtId="170" fontId="21" fillId="0" borderId="6" xfId="2" applyNumberFormat="1" applyFont="1" applyFill="1" applyBorder="1" applyAlignment="1" applyProtection="1">
      <alignment horizontal="right" vertical="center"/>
    </xf>
    <xf numFmtId="0" fontId="16" fillId="5" borderId="44" xfId="45" applyFont="1" applyFill="1" applyBorder="1" applyAlignment="1" applyProtection="1">
      <alignment horizontal="center" vertical="center" wrapText="1"/>
      <protection locked="0"/>
    </xf>
    <xf numFmtId="3" fontId="21" fillId="8" borderId="6" xfId="2" applyNumberFormat="1" applyFont="1" applyFill="1" applyBorder="1" applyAlignment="1" applyProtection="1">
      <alignment horizontal="right" vertical="center"/>
    </xf>
    <xf numFmtId="0" fontId="15" fillId="2" borderId="40" xfId="0" applyFont="1" applyFill="1" applyBorder="1" applyAlignment="1" applyProtection="1">
      <alignment horizontal="center" vertical="center" wrapText="1"/>
      <protection locked="0"/>
    </xf>
    <xf numFmtId="0" fontId="17" fillId="8" borderId="6" xfId="37" applyFont="1" applyFill="1" applyBorder="1" applyAlignment="1">
      <alignment vertical="center"/>
    </xf>
    <xf numFmtId="0" fontId="22" fillId="10" borderId="6" xfId="0" applyFont="1" applyFill="1" applyBorder="1" applyAlignment="1" applyProtection="1">
      <alignment vertical="center" wrapText="1"/>
      <protection locked="0"/>
    </xf>
    <xf numFmtId="168" fontId="23" fillId="7" borderId="0" xfId="0" applyNumberFormat="1" applyFont="1" applyFill="1" applyBorder="1" applyAlignment="1" applyProtection="1">
      <alignment horizontal="right" vertical="center" wrapText="1" indent="1"/>
    </xf>
    <xf numFmtId="0" fontId="15" fillId="11" borderId="22" xfId="0" applyFont="1" applyFill="1" applyBorder="1" applyAlignment="1" applyProtection="1">
      <alignment horizontal="center" vertical="center" wrapText="1"/>
      <protection locked="0"/>
    </xf>
    <xf numFmtId="0" fontId="17" fillId="2" borderId="11" xfId="40" applyFont="1" applyFill="1" applyBorder="1"/>
    <xf numFmtId="0" fontId="17" fillId="2" borderId="25" xfId="40" applyFont="1" applyFill="1" applyBorder="1"/>
    <xf numFmtId="166" fontId="17" fillId="4" borderId="6" xfId="40" applyNumberFormat="1" applyFont="1" applyFill="1" applyBorder="1" applyAlignment="1">
      <alignment vertical="center"/>
    </xf>
    <xf numFmtId="0" fontId="17" fillId="0" borderId="17" xfId="40" applyFont="1" applyBorder="1" applyAlignment="1">
      <alignment horizontal="left" vertical="center"/>
    </xf>
    <xf numFmtId="0" fontId="18" fillId="0" borderId="6" xfId="0" applyFont="1" applyFill="1" applyBorder="1" applyAlignment="1">
      <alignment vertical="center" wrapText="1"/>
    </xf>
    <xf numFmtId="10" fontId="17" fillId="12" borderId="6" xfId="45" applyNumberFormat="1" applyFont="1" applyFill="1" applyBorder="1" applyAlignment="1" applyProtection="1">
      <alignment horizontal="center" vertical="center" wrapText="1"/>
      <protection locked="0"/>
    </xf>
    <xf numFmtId="0" fontId="22" fillId="6" borderId="50" xfId="0" applyFont="1" applyFill="1" applyBorder="1" applyAlignment="1" applyProtection="1">
      <alignment vertical="center" wrapText="1"/>
      <protection locked="0"/>
    </xf>
    <xf numFmtId="1" fontId="17" fillId="2" borderId="49" xfId="45" applyNumberFormat="1" applyFont="1" applyFill="1" applyBorder="1" applyAlignment="1" applyProtection="1">
      <alignment horizontal="center" vertical="center" wrapText="1"/>
    </xf>
    <xf numFmtId="1" fontId="17" fillId="8" borderId="50" xfId="45" applyNumberFormat="1" applyFont="1" applyFill="1" applyBorder="1" applyAlignment="1" applyProtection="1">
      <alignment horizontal="center" vertical="center" wrapText="1"/>
    </xf>
    <xf numFmtId="49" fontId="18" fillId="3" borderId="50" xfId="0" applyNumberFormat="1" applyFont="1" applyFill="1" applyBorder="1" applyAlignment="1">
      <alignment vertical="center" wrapText="1"/>
    </xf>
    <xf numFmtId="0" fontId="17" fillId="4" borderId="50" xfId="0" applyFont="1" applyFill="1" applyBorder="1" applyAlignment="1" applyProtection="1">
      <alignment horizontal="center" vertical="center" wrapText="1"/>
      <protection locked="0"/>
    </xf>
    <xf numFmtId="0" fontId="18" fillId="0" borderId="50" xfId="0" applyFont="1" applyFill="1" applyBorder="1" applyAlignment="1">
      <alignment horizontal="center" vertical="center" wrapText="1"/>
    </xf>
    <xf numFmtId="10" fontId="17" fillId="4" borderId="50" xfId="0" applyNumberFormat="1"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xf numFmtId="0" fontId="10" fillId="0" borderId="6" xfId="0" applyFont="1" applyBorder="1" applyAlignment="1">
      <alignment horizontal="justify" vertical="center"/>
    </xf>
    <xf numFmtId="0" fontId="19" fillId="2" borderId="52" xfId="45" applyFont="1" applyFill="1" applyBorder="1" applyAlignment="1" applyProtection="1">
      <alignment horizontal="center" vertical="center" wrapText="1"/>
      <protection locked="0"/>
    </xf>
    <xf numFmtId="1" fontId="20" fillId="2" borderId="5" xfId="45" applyNumberFormat="1" applyFont="1" applyFill="1" applyBorder="1" applyAlignment="1" applyProtection="1">
      <alignment horizontal="center" vertical="center" wrapText="1"/>
      <protection locked="0"/>
    </xf>
    <xf numFmtId="0" fontId="19" fillId="2" borderId="5" xfId="45" applyFont="1" applyFill="1" applyBorder="1" applyAlignment="1" applyProtection="1">
      <alignment horizontal="left" vertical="center" wrapText="1"/>
      <protection locked="0"/>
    </xf>
    <xf numFmtId="0" fontId="19" fillId="2" borderId="53" xfId="45" applyFont="1" applyFill="1" applyBorder="1" applyAlignment="1" applyProtection="1">
      <alignment horizontal="left" vertical="center" wrapText="1"/>
      <protection locked="0"/>
    </xf>
    <xf numFmtId="0" fontId="19" fillId="2" borderId="54" xfId="45" applyFont="1" applyFill="1" applyBorder="1" applyAlignment="1" applyProtection="1">
      <alignment horizontal="left" vertical="center" wrapText="1"/>
      <protection locked="0"/>
    </xf>
    <xf numFmtId="0" fontId="17" fillId="2" borderId="55" xfId="40" applyFont="1" applyFill="1" applyBorder="1"/>
    <xf numFmtId="3" fontId="21" fillId="3" borderId="6" xfId="2" applyNumberFormat="1" applyFont="1" applyFill="1" applyBorder="1" applyAlignment="1" applyProtection="1">
      <alignment horizontal="right" vertical="center"/>
    </xf>
    <xf numFmtId="169" fontId="17" fillId="0" borderId="6" xfId="40" applyNumberFormat="1" applyFont="1" applyFill="1" applyBorder="1" applyAlignment="1">
      <alignment horizontal="left" vertical="center"/>
    </xf>
    <xf numFmtId="169" fontId="17" fillId="0" borderId="17" xfId="40" applyNumberFormat="1" applyFont="1" applyFill="1" applyBorder="1" applyAlignment="1">
      <alignment horizontal="left" vertical="center"/>
    </xf>
    <xf numFmtId="0" fontId="23" fillId="7" borderId="28" xfId="0" applyFont="1" applyFill="1" applyBorder="1" applyAlignment="1" applyProtection="1">
      <alignment horizontal="right" vertical="center" wrapText="1" indent="1"/>
      <protection locked="0"/>
    </xf>
    <xf numFmtId="0" fontId="23" fillId="7" borderId="27" xfId="0" applyFont="1" applyFill="1" applyBorder="1" applyAlignment="1" applyProtection="1">
      <alignment horizontal="right" vertical="center" wrapText="1" indent="1"/>
      <protection locked="0"/>
    </xf>
    <xf numFmtId="0" fontId="23" fillId="7" borderId="29"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10" xfId="45" applyFont="1" applyFill="1" applyBorder="1" applyAlignment="1" applyProtection="1">
      <alignment horizontal="left" vertical="center" wrapText="1"/>
      <protection locked="0"/>
    </xf>
    <xf numFmtId="0" fontId="15" fillId="2" borderId="24" xfId="45" applyFont="1" applyFill="1" applyBorder="1" applyAlignment="1" applyProtection="1">
      <alignment horizontal="left" vertical="center" wrapText="1"/>
      <protection locked="0"/>
    </xf>
    <xf numFmtId="0" fontId="15" fillId="2" borderId="53" xfId="45" applyFont="1" applyFill="1" applyBorder="1" applyAlignment="1" applyProtection="1">
      <alignment horizontal="left" vertical="center" wrapText="1"/>
      <protection locked="0"/>
    </xf>
    <xf numFmtId="0" fontId="15" fillId="2" borderId="54" xfId="45" applyFont="1" applyFill="1" applyBorder="1" applyAlignment="1" applyProtection="1">
      <alignment horizontal="left" vertical="center" wrapText="1"/>
      <protection locked="0"/>
    </xf>
    <xf numFmtId="0" fontId="15" fillId="2" borderId="47" xfId="0" applyFont="1" applyFill="1" applyBorder="1" applyAlignment="1" applyProtection="1">
      <alignment horizontal="center" vertical="center" wrapText="1"/>
      <protection locked="0"/>
    </xf>
    <xf numFmtId="0" fontId="15" fillId="2" borderId="48" xfId="0" applyFont="1" applyFill="1" applyBorder="1" applyAlignment="1" applyProtection="1">
      <alignment horizontal="center" vertical="center" wrapText="1"/>
      <protection locked="0"/>
    </xf>
    <xf numFmtId="169" fontId="17" fillId="0" borderId="13" xfId="40" applyNumberFormat="1" applyFont="1" applyFill="1" applyBorder="1" applyAlignment="1">
      <alignment horizontal="left" vertical="center"/>
    </xf>
    <xf numFmtId="169" fontId="17" fillId="0" borderId="51" xfId="40" applyNumberFormat="1" applyFont="1" applyFill="1" applyBorder="1" applyAlignment="1">
      <alignment horizontal="left" vertical="center"/>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15" fillId="2" borderId="11" xfId="0" applyFont="1" applyFill="1" applyBorder="1" applyAlignment="1" applyProtection="1">
      <alignment horizontal="left" vertical="center" wrapText="1"/>
      <protection locked="0"/>
    </xf>
    <xf numFmtId="0" fontId="15" fillId="2" borderId="39" xfId="0" applyFont="1" applyFill="1" applyBorder="1" applyAlignment="1" applyProtection="1">
      <alignment horizontal="center" vertical="center" wrapText="1"/>
      <protection locked="0"/>
    </xf>
    <xf numFmtId="0" fontId="15" fillId="2" borderId="40" xfId="0" applyFont="1" applyFill="1" applyBorder="1" applyAlignment="1" applyProtection="1">
      <alignment horizontal="center" vertical="center" wrapText="1"/>
      <protection locked="0"/>
    </xf>
    <xf numFmtId="0" fontId="15" fillId="2" borderId="41" xfId="0" applyFont="1" applyFill="1" applyBorder="1" applyAlignment="1" applyProtection="1">
      <alignment horizontal="center" vertical="center" wrapText="1"/>
      <protection locked="0"/>
    </xf>
    <xf numFmtId="0" fontId="22" fillId="3" borderId="6" xfId="0" applyFont="1" applyFill="1" applyBorder="1" applyAlignment="1" applyProtection="1">
      <alignment horizontal="left" vertical="center" wrapText="1"/>
    </xf>
    <xf numFmtId="0" fontId="22" fillId="3" borderId="17" xfId="0" applyFont="1" applyFill="1" applyBorder="1" applyAlignment="1" applyProtection="1">
      <alignment horizontal="left" vertical="center" wrapText="1"/>
    </xf>
    <xf numFmtId="0" fontId="15" fillId="2" borderId="46" xfId="0" applyFont="1" applyFill="1" applyBorder="1" applyAlignment="1" applyProtection="1">
      <alignment horizontal="center" vertical="center" wrapText="1"/>
      <protection locked="0"/>
    </xf>
  </cellXfs>
  <cellStyles count="46">
    <cellStyle name="Euro" xfId="3"/>
    <cellStyle name="Milliers 2" xfId="2"/>
    <cellStyle name="Milliers 2 2" xfId="4"/>
    <cellStyle name="Milliers 2 3" xfId="5"/>
    <cellStyle name="Milliers 2 4" xfId="6"/>
    <cellStyle name="Milliers 3" xfId="7"/>
    <cellStyle name="Milliers 3 2" xfId="8"/>
    <cellStyle name="Milliers 3 3" xfId="9"/>
    <cellStyle name="Milliers 4" xfId="10"/>
    <cellStyle name="Milliers 5" xfId="11"/>
    <cellStyle name="Milliers 6" xfId="12"/>
    <cellStyle name="Monétaire 2" xfId="13"/>
    <cellStyle name="Monétaire 2 2" xfId="14"/>
    <cellStyle name="Monétaire 2 3" xfId="15"/>
    <cellStyle name="Monétaire 2 4" xfId="16"/>
    <cellStyle name="Monétaire 3" xfId="17"/>
    <cellStyle name="Monétaire 4" xfId="18"/>
    <cellStyle name="Monétaire 5" xfId="19"/>
    <cellStyle name="Monétaire 6" xfId="20"/>
    <cellStyle name="Monétaire 7" xfId="21"/>
    <cellStyle name="Monétaire 8" xfId="39"/>
    <cellStyle name="Monétaire 8 2" xfId="42"/>
    <cellStyle name="Normal" xfId="0" builtinId="0"/>
    <cellStyle name="Normal 2" xfId="22"/>
    <cellStyle name="Normal 2 2" xfId="23"/>
    <cellStyle name="Normal 2 2 2" xfId="24"/>
    <cellStyle name="Normal 2 2 3" xfId="25"/>
    <cellStyle name="Normal 2 3" xfId="1"/>
    <cellStyle name="Normal 2 4" xfId="26"/>
    <cellStyle name="Normal 2_DONNEES" xfId="27"/>
    <cellStyle name="Normal 3" xfId="28"/>
    <cellStyle name="Normal 3 2" xfId="29"/>
    <cellStyle name="Normal 3 3" xfId="30"/>
    <cellStyle name="Normal 4" xfId="31"/>
    <cellStyle name="Normal 5" xfId="32"/>
    <cellStyle name="Normal 5 2" xfId="43"/>
    <cellStyle name="Normal 6" xfId="37"/>
    <cellStyle name="Normal 6 2" xfId="40"/>
    <cellStyle name="Normal 7" xfId="45"/>
    <cellStyle name="Pourcentage 2" xfId="33"/>
    <cellStyle name="Pourcentage 2 2" xfId="34"/>
    <cellStyle name="Pourcentage 3" xfId="35"/>
    <cellStyle name="Pourcentage 4" xfId="36"/>
    <cellStyle name="Pourcentage 5" xfId="38"/>
    <cellStyle name="Pourcentage 5 2" xfId="41"/>
    <cellStyle name="Titre 2" xfId="44"/>
  </cellStyles>
  <dxfs count="0"/>
  <tableStyles count="0" defaultTableStyle="TableStyleMedium2" defaultPivotStyle="PivotStyleLight16"/>
  <colors>
    <mruColors>
      <color rgb="FFFFFFFF"/>
      <color rgb="FFE5F9FB"/>
      <color rgb="FF1B93A1"/>
      <color rgb="FFFF33CC"/>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14"/>
  <sheetViews>
    <sheetView zoomScale="98" zoomScaleNormal="98" zoomScaleSheetLayoutView="55" workbookViewId="0">
      <selection activeCell="A3" sqref="A3"/>
    </sheetView>
  </sheetViews>
  <sheetFormatPr baseColWidth="10" defaultRowHeight="12.5" x14ac:dyDescent="0.25"/>
  <cols>
    <col min="1" max="1" width="255.7265625" style="2" customWidth="1"/>
    <col min="2" max="2" width="30.26953125" style="2" customWidth="1"/>
    <col min="3" max="3" width="13.7265625" style="3" bestFit="1" customWidth="1"/>
    <col min="4" max="4" width="21.7265625" style="2" customWidth="1"/>
    <col min="5" max="5" width="15.26953125" style="2" customWidth="1"/>
    <col min="6" max="6" width="23.81640625" style="2" customWidth="1"/>
    <col min="7" max="9" width="14.453125" style="2" customWidth="1"/>
    <col min="10" max="11" width="14.81640625" style="2" customWidth="1"/>
    <col min="12" max="12" width="22.7265625" style="2" customWidth="1"/>
    <col min="13" max="13" width="14.7265625" style="2" customWidth="1"/>
    <col min="14" max="14" width="12.81640625" style="2" customWidth="1"/>
    <col min="15" max="15" width="12.54296875" style="2" customWidth="1"/>
    <col min="16" max="17" width="15.1796875" style="2" customWidth="1"/>
    <col min="18" max="18" width="23.1796875" style="2" customWidth="1"/>
    <col min="19" max="52" width="11.453125" style="2"/>
    <col min="53" max="259" width="11.453125" style="1"/>
    <col min="260" max="260" width="12" style="1" customWidth="1"/>
    <col min="261" max="261" width="25.81640625" style="1" customWidth="1"/>
    <col min="262" max="262" width="15.26953125" style="1" customWidth="1"/>
    <col min="263" max="263" width="11.1796875" style="1" customWidth="1"/>
    <col min="264" max="265" width="14.453125" style="1" customWidth="1"/>
    <col min="266" max="266" width="24" style="1" customWidth="1"/>
    <col min="267" max="268" width="12" style="1" customWidth="1"/>
    <col min="269" max="270" width="12.81640625" style="1" customWidth="1"/>
    <col min="271" max="271" width="12.54296875" style="1" customWidth="1"/>
    <col min="272" max="273" width="15.1796875" style="1" customWidth="1"/>
    <col min="274" max="274" width="23.1796875" style="1" customWidth="1"/>
    <col min="275" max="515" width="11.453125" style="1"/>
    <col min="516" max="516" width="12" style="1" customWidth="1"/>
    <col min="517" max="517" width="25.81640625" style="1" customWidth="1"/>
    <col min="518" max="518" width="15.26953125" style="1" customWidth="1"/>
    <col min="519" max="519" width="11.1796875" style="1" customWidth="1"/>
    <col min="520" max="521" width="14.453125" style="1" customWidth="1"/>
    <col min="522" max="522" width="24" style="1" customWidth="1"/>
    <col min="523" max="524" width="12" style="1" customWidth="1"/>
    <col min="525" max="526" width="12.81640625" style="1" customWidth="1"/>
    <col min="527" max="527" width="12.54296875" style="1" customWidth="1"/>
    <col min="528" max="529" width="15.1796875" style="1" customWidth="1"/>
    <col min="530" max="530" width="23.1796875" style="1" customWidth="1"/>
    <col min="531" max="771" width="11.453125" style="1"/>
    <col min="772" max="772" width="12" style="1" customWidth="1"/>
    <col min="773" max="773" width="25.81640625" style="1" customWidth="1"/>
    <col min="774" max="774" width="15.26953125" style="1" customWidth="1"/>
    <col min="775" max="775" width="11.1796875" style="1" customWidth="1"/>
    <col min="776" max="777" width="14.453125" style="1" customWidth="1"/>
    <col min="778" max="778" width="24" style="1" customWidth="1"/>
    <col min="779" max="780" width="12" style="1" customWidth="1"/>
    <col min="781" max="782" width="12.81640625" style="1" customWidth="1"/>
    <col min="783" max="783" width="12.54296875" style="1" customWidth="1"/>
    <col min="784" max="785" width="15.1796875" style="1" customWidth="1"/>
    <col min="786" max="786" width="23.1796875" style="1" customWidth="1"/>
    <col min="787" max="1027" width="11.453125" style="1"/>
    <col min="1028" max="1028" width="12" style="1" customWidth="1"/>
    <col min="1029" max="1029" width="25.81640625" style="1" customWidth="1"/>
    <col min="1030" max="1030" width="15.26953125" style="1" customWidth="1"/>
    <col min="1031" max="1031" width="11.1796875" style="1" customWidth="1"/>
    <col min="1032" max="1033" width="14.453125" style="1" customWidth="1"/>
    <col min="1034" max="1034" width="24" style="1" customWidth="1"/>
    <col min="1035" max="1036" width="12" style="1" customWidth="1"/>
    <col min="1037" max="1038" width="12.81640625" style="1" customWidth="1"/>
    <col min="1039" max="1039" width="12.54296875" style="1" customWidth="1"/>
    <col min="1040" max="1041" width="15.1796875" style="1" customWidth="1"/>
    <col min="1042" max="1042" width="23.1796875" style="1" customWidth="1"/>
    <col min="1043" max="1283" width="11.453125" style="1"/>
    <col min="1284" max="1284" width="12" style="1" customWidth="1"/>
    <col min="1285" max="1285" width="25.81640625" style="1" customWidth="1"/>
    <col min="1286" max="1286" width="15.26953125" style="1" customWidth="1"/>
    <col min="1287" max="1287" width="11.1796875" style="1" customWidth="1"/>
    <col min="1288" max="1289" width="14.453125" style="1" customWidth="1"/>
    <col min="1290" max="1290" width="24" style="1" customWidth="1"/>
    <col min="1291" max="1292" width="12" style="1" customWidth="1"/>
    <col min="1293" max="1294" width="12.81640625" style="1" customWidth="1"/>
    <col min="1295" max="1295" width="12.54296875" style="1" customWidth="1"/>
    <col min="1296" max="1297" width="15.1796875" style="1" customWidth="1"/>
    <col min="1298" max="1298" width="23.1796875" style="1" customWidth="1"/>
    <col min="1299" max="1539" width="11.453125" style="1"/>
    <col min="1540" max="1540" width="12" style="1" customWidth="1"/>
    <col min="1541" max="1541" width="25.81640625" style="1" customWidth="1"/>
    <col min="1542" max="1542" width="15.26953125" style="1" customWidth="1"/>
    <col min="1543" max="1543" width="11.1796875" style="1" customWidth="1"/>
    <col min="1544" max="1545" width="14.453125" style="1" customWidth="1"/>
    <col min="1546" max="1546" width="24" style="1" customWidth="1"/>
    <col min="1547" max="1548" width="12" style="1" customWidth="1"/>
    <col min="1549" max="1550" width="12.81640625" style="1" customWidth="1"/>
    <col min="1551" max="1551" width="12.54296875" style="1" customWidth="1"/>
    <col min="1552" max="1553" width="15.1796875" style="1" customWidth="1"/>
    <col min="1554" max="1554" width="23.1796875" style="1" customWidth="1"/>
    <col min="1555" max="1795" width="11.453125" style="1"/>
    <col min="1796" max="1796" width="12" style="1" customWidth="1"/>
    <col min="1797" max="1797" width="25.81640625" style="1" customWidth="1"/>
    <col min="1798" max="1798" width="15.26953125" style="1" customWidth="1"/>
    <col min="1799" max="1799" width="11.1796875" style="1" customWidth="1"/>
    <col min="1800" max="1801" width="14.453125" style="1" customWidth="1"/>
    <col min="1802" max="1802" width="24" style="1" customWidth="1"/>
    <col min="1803" max="1804" width="12" style="1" customWidth="1"/>
    <col min="1805" max="1806" width="12.81640625" style="1" customWidth="1"/>
    <col min="1807" max="1807" width="12.54296875" style="1" customWidth="1"/>
    <col min="1808" max="1809" width="15.1796875" style="1" customWidth="1"/>
    <col min="1810" max="1810" width="23.1796875" style="1" customWidth="1"/>
    <col min="1811" max="2051" width="11.453125" style="1"/>
    <col min="2052" max="2052" width="12" style="1" customWidth="1"/>
    <col min="2053" max="2053" width="25.81640625" style="1" customWidth="1"/>
    <col min="2054" max="2054" width="15.26953125" style="1" customWidth="1"/>
    <col min="2055" max="2055" width="11.1796875" style="1" customWidth="1"/>
    <col min="2056" max="2057" width="14.453125" style="1" customWidth="1"/>
    <col min="2058" max="2058" width="24" style="1" customWidth="1"/>
    <col min="2059" max="2060" width="12" style="1" customWidth="1"/>
    <col min="2061" max="2062" width="12.81640625" style="1" customWidth="1"/>
    <col min="2063" max="2063" width="12.54296875" style="1" customWidth="1"/>
    <col min="2064" max="2065" width="15.1796875" style="1" customWidth="1"/>
    <col min="2066" max="2066" width="23.1796875" style="1" customWidth="1"/>
    <col min="2067" max="2307" width="11.453125" style="1"/>
    <col min="2308" max="2308" width="12" style="1" customWidth="1"/>
    <col min="2309" max="2309" width="25.81640625" style="1" customWidth="1"/>
    <col min="2310" max="2310" width="15.26953125" style="1" customWidth="1"/>
    <col min="2311" max="2311" width="11.1796875" style="1" customWidth="1"/>
    <col min="2312" max="2313" width="14.453125" style="1" customWidth="1"/>
    <col min="2314" max="2314" width="24" style="1" customWidth="1"/>
    <col min="2315" max="2316" width="12" style="1" customWidth="1"/>
    <col min="2317" max="2318" width="12.81640625" style="1" customWidth="1"/>
    <col min="2319" max="2319" width="12.54296875" style="1" customWidth="1"/>
    <col min="2320" max="2321" width="15.1796875" style="1" customWidth="1"/>
    <col min="2322" max="2322" width="23.1796875" style="1" customWidth="1"/>
    <col min="2323" max="2563" width="11.453125" style="1"/>
    <col min="2564" max="2564" width="12" style="1" customWidth="1"/>
    <col min="2565" max="2565" width="25.81640625" style="1" customWidth="1"/>
    <col min="2566" max="2566" width="15.26953125" style="1" customWidth="1"/>
    <col min="2567" max="2567" width="11.1796875" style="1" customWidth="1"/>
    <col min="2568" max="2569" width="14.453125" style="1" customWidth="1"/>
    <col min="2570" max="2570" width="24" style="1" customWidth="1"/>
    <col min="2571" max="2572" width="12" style="1" customWidth="1"/>
    <col min="2573" max="2574" width="12.81640625" style="1" customWidth="1"/>
    <col min="2575" max="2575" width="12.54296875" style="1" customWidth="1"/>
    <col min="2576" max="2577" width="15.1796875" style="1" customWidth="1"/>
    <col min="2578" max="2578" width="23.1796875" style="1" customWidth="1"/>
    <col min="2579" max="2819" width="11.453125" style="1"/>
    <col min="2820" max="2820" width="12" style="1" customWidth="1"/>
    <col min="2821" max="2821" width="25.81640625" style="1" customWidth="1"/>
    <col min="2822" max="2822" width="15.26953125" style="1" customWidth="1"/>
    <col min="2823" max="2823" width="11.1796875" style="1" customWidth="1"/>
    <col min="2824" max="2825" width="14.453125" style="1" customWidth="1"/>
    <col min="2826" max="2826" width="24" style="1" customWidth="1"/>
    <col min="2827" max="2828" width="12" style="1" customWidth="1"/>
    <col min="2829" max="2830" width="12.81640625" style="1" customWidth="1"/>
    <col min="2831" max="2831" width="12.54296875" style="1" customWidth="1"/>
    <col min="2832" max="2833" width="15.1796875" style="1" customWidth="1"/>
    <col min="2834" max="2834" width="23.1796875" style="1" customWidth="1"/>
    <col min="2835" max="3075" width="11.453125" style="1"/>
    <col min="3076" max="3076" width="12" style="1" customWidth="1"/>
    <col min="3077" max="3077" width="25.81640625" style="1" customWidth="1"/>
    <col min="3078" max="3078" width="15.26953125" style="1" customWidth="1"/>
    <col min="3079" max="3079" width="11.1796875" style="1" customWidth="1"/>
    <col min="3080" max="3081" width="14.453125" style="1" customWidth="1"/>
    <col min="3082" max="3082" width="24" style="1" customWidth="1"/>
    <col min="3083" max="3084" width="12" style="1" customWidth="1"/>
    <col min="3085" max="3086" width="12.81640625" style="1" customWidth="1"/>
    <col min="3087" max="3087" width="12.54296875" style="1" customWidth="1"/>
    <col min="3088" max="3089" width="15.1796875" style="1" customWidth="1"/>
    <col min="3090" max="3090" width="23.1796875" style="1" customWidth="1"/>
    <col min="3091" max="3331" width="11.453125" style="1"/>
    <col min="3332" max="3332" width="12" style="1" customWidth="1"/>
    <col min="3333" max="3333" width="25.81640625" style="1" customWidth="1"/>
    <col min="3334" max="3334" width="15.26953125" style="1" customWidth="1"/>
    <col min="3335" max="3335" width="11.1796875" style="1" customWidth="1"/>
    <col min="3336" max="3337" width="14.453125" style="1" customWidth="1"/>
    <col min="3338" max="3338" width="24" style="1" customWidth="1"/>
    <col min="3339" max="3340" width="12" style="1" customWidth="1"/>
    <col min="3341" max="3342" width="12.81640625" style="1" customWidth="1"/>
    <col min="3343" max="3343" width="12.54296875" style="1" customWidth="1"/>
    <col min="3344" max="3345" width="15.1796875" style="1" customWidth="1"/>
    <col min="3346" max="3346" width="23.1796875" style="1" customWidth="1"/>
    <col min="3347" max="3587" width="11.453125" style="1"/>
    <col min="3588" max="3588" width="12" style="1" customWidth="1"/>
    <col min="3589" max="3589" width="25.81640625" style="1" customWidth="1"/>
    <col min="3590" max="3590" width="15.26953125" style="1" customWidth="1"/>
    <col min="3591" max="3591" width="11.1796875" style="1" customWidth="1"/>
    <col min="3592" max="3593" width="14.453125" style="1" customWidth="1"/>
    <col min="3594" max="3594" width="24" style="1" customWidth="1"/>
    <col min="3595" max="3596" width="12" style="1" customWidth="1"/>
    <col min="3597" max="3598" width="12.81640625" style="1" customWidth="1"/>
    <col min="3599" max="3599" width="12.54296875" style="1" customWidth="1"/>
    <col min="3600" max="3601" width="15.1796875" style="1" customWidth="1"/>
    <col min="3602" max="3602" width="23.1796875" style="1" customWidth="1"/>
    <col min="3603" max="3843" width="11.453125" style="1"/>
    <col min="3844" max="3844" width="12" style="1" customWidth="1"/>
    <col min="3845" max="3845" width="25.81640625" style="1" customWidth="1"/>
    <col min="3846" max="3846" width="15.26953125" style="1" customWidth="1"/>
    <col min="3847" max="3847" width="11.1796875" style="1" customWidth="1"/>
    <col min="3848" max="3849" width="14.453125" style="1" customWidth="1"/>
    <col min="3850" max="3850" width="24" style="1" customWidth="1"/>
    <col min="3851" max="3852" width="12" style="1" customWidth="1"/>
    <col min="3853" max="3854" width="12.81640625" style="1" customWidth="1"/>
    <col min="3855" max="3855" width="12.54296875" style="1" customWidth="1"/>
    <col min="3856" max="3857" width="15.1796875" style="1" customWidth="1"/>
    <col min="3858" max="3858" width="23.1796875" style="1" customWidth="1"/>
    <col min="3859" max="4099" width="11.453125" style="1"/>
    <col min="4100" max="4100" width="12" style="1" customWidth="1"/>
    <col min="4101" max="4101" width="25.81640625" style="1" customWidth="1"/>
    <col min="4102" max="4102" width="15.26953125" style="1" customWidth="1"/>
    <col min="4103" max="4103" width="11.1796875" style="1" customWidth="1"/>
    <col min="4104" max="4105" width="14.453125" style="1" customWidth="1"/>
    <col min="4106" max="4106" width="24" style="1" customWidth="1"/>
    <col min="4107" max="4108" width="12" style="1" customWidth="1"/>
    <col min="4109" max="4110" width="12.81640625" style="1" customWidth="1"/>
    <col min="4111" max="4111" width="12.54296875" style="1" customWidth="1"/>
    <col min="4112" max="4113" width="15.1796875" style="1" customWidth="1"/>
    <col min="4114" max="4114" width="23.1796875" style="1" customWidth="1"/>
    <col min="4115" max="4355" width="11.453125" style="1"/>
    <col min="4356" max="4356" width="12" style="1" customWidth="1"/>
    <col min="4357" max="4357" width="25.81640625" style="1" customWidth="1"/>
    <col min="4358" max="4358" width="15.26953125" style="1" customWidth="1"/>
    <col min="4359" max="4359" width="11.1796875" style="1" customWidth="1"/>
    <col min="4360" max="4361" width="14.453125" style="1" customWidth="1"/>
    <col min="4362" max="4362" width="24" style="1" customWidth="1"/>
    <col min="4363" max="4364" width="12" style="1" customWidth="1"/>
    <col min="4365" max="4366" width="12.81640625" style="1" customWidth="1"/>
    <col min="4367" max="4367" width="12.54296875" style="1" customWidth="1"/>
    <col min="4368" max="4369" width="15.1796875" style="1" customWidth="1"/>
    <col min="4370" max="4370" width="23.1796875" style="1" customWidth="1"/>
    <col min="4371" max="4611" width="11.453125" style="1"/>
    <col min="4612" max="4612" width="12" style="1" customWidth="1"/>
    <col min="4613" max="4613" width="25.81640625" style="1" customWidth="1"/>
    <col min="4614" max="4614" width="15.26953125" style="1" customWidth="1"/>
    <col min="4615" max="4615" width="11.1796875" style="1" customWidth="1"/>
    <col min="4616" max="4617" width="14.453125" style="1" customWidth="1"/>
    <col min="4618" max="4618" width="24" style="1" customWidth="1"/>
    <col min="4619" max="4620" width="12" style="1" customWidth="1"/>
    <col min="4621" max="4622" width="12.81640625" style="1" customWidth="1"/>
    <col min="4623" max="4623" width="12.54296875" style="1" customWidth="1"/>
    <col min="4624" max="4625" width="15.1796875" style="1" customWidth="1"/>
    <col min="4626" max="4626" width="23.1796875" style="1" customWidth="1"/>
    <col min="4627" max="4867" width="11.453125" style="1"/>
    <col min="4868" max="4868" width="12" style="1" customWidth="1"/>
    <col min="4869" max="4869" width="25.81640625" style="1" customWidth="1"/>
    <col min="4870" max="4870" width="15.26953125" style="1" customWidth="1"/>
    <col min="4871" max="4871" width="11.1796875" style="1" customWidth="1"/>
    <col min="4872" max="4873" width="14.453125" style="1" customWidth="1"/>
    <col min="4874" max="4874" width="24" style="1" customWidth="1"/>
    <col min="4875" max="4876" width="12" style="1" customWidth="1"/>
    <col min="4877" max="4878" width="12.81640625" style="1" customWidth="1"/>
    <col min="4879" max="4879" width="12.54296875" style="1" customWidth="1"/>
    <col min="4880" max="4881" width="15.1796875" style="1" customWidth="1"/>
    <col min="4882" max="4882" width="23.1796875" style="1" customWidth="1"/>
    <col min="4883" max="5123" width="11.453125" style="1"/>
    <col min="5124" max="5124" width="12" style="1" customWidth="1"/>
    <col min="5125" max="5125" width="25.81640625" style="1" customWidth="1"/>
    <col min="5126" max="5126" width="15.26953125" style="1" customWidth="1"/>
    <col min="5127" max="5127" width="11.1796875" style="1" customWidth="1"/>
    <col min="5128" max="5129" width="14.453125" style="1" customWidth="1"/>
    <col min="5130" max="5130" width="24" style="1" customWidth="1"/>
    <col min="5131" max="5132" width="12" style="1" customWidth="1"/>
    <col min="5133" max="5134" width="12.81640625" style="1" customWidth="1"/>
    <col min="5135" max="5135" width="12.54296875" style="1" customWidth="1"/>
    <col min="5136" max="5137" width="15.1796875" style="1" customWidth="1"/>
    <col min="5138" max="5138" width="23.1796875" style="1" customWidth="1"/>
    <col min="5139" max="5379" width="11.453125" style="1"/>
    <col min="5380" max="5380" width="12" style="1" customWidth="1"/>
    <col min="5381" max="5381" width="25.81640625" style="1" customWidth="1"/>
    <col min="5382" max="5382" width="15.26953125" style="1" customWidth="1"/>
    <col min="5383" max="5383" width="11.1796875" style="1" customWidth="1"/>
    <col min="5384" max="5385" width="14.453125" style="1" customWidth="1"/>
    <col min="5386" max="5386" width="24" style="1" customWidth="1"/>
    <col min="5387" max="5388" width="12" style="1" customWidth="1"/>
    <col min="5389" max="5390" width="12.81640625" style="1" customWidth="1"/>
    <col min="5391" max="5391" width="12.54296875" style="1" customWidth="1"/>
    <col min="5392" max="5393" width="15.1796875" style="1" customWidth="1"/>
    <col min="5394" max="5394" width="23.1796875" style="1" customWidth="1"/>
    <col min="5395" max="5635" width="11.453125" style="1"/>
    <col min="5636" max="5636" width="12" style="1" customWidth="1"/>
    <col min="5637" max="5637" width="25.81640625" style="1" customWidth="1"/>
    <col min="5638" max="5638" width="15.26953125" style="1" customWidth="1"/>
    <col min="5639" max="5639" width="11.1796875" style="1" customWidth="1"/>
    <col min="5640" max="5641" width="14.453125" style="1" customWidth="1"/>
    <col min="5642" max="5642" width="24" style="1" customWidth="1"/>
    <col min="5643" max="5644" width="12" style="1" customWidth="1"/>
    <col min="5645" max="5646" width="12.81640625" style="1" customWidth="1"/>
    <col min="5647" max="5647" width="12.54296875" style="1" customWidth="1"/>
    <col min="5648" max="5649" width="15.1796875" style="1" customWidth="1"/>
    <col min="5650" max="5650" width="23.1796875" style="1" customWidth="1"/>
    <col min="5651" max="5891" width="11.453125" style="1"/>
    <col min="5892" max="5892" width="12" style="1" customWidth="1"/>
    <col min="5893" max="5893" width="25.81640625" style="1" customWidth="1"/>
    <col min="5894" max="5894" width="15.26953125" style="1" customWidth="1"/>
    <col min="5895" max="5895" width="11.1796875" style="1" customWidth="1"/>
    <col min="5896" max="5897" width="14.453125" style="1" customWidth="1"/>
    <col min="5898" max="5898" width="24" style="1" customWidth="1"/>
    <col min="5899" max="5900" width="12" style="1" customWidth="1"/>
    <col min="5901" max="5902" width="12.81640625" style="1" customWidth="1"/>
    <col min="5903" max="5903" width="12.54296875" style="1" customWidth="1"/>
    <col min="5904" max="5905" width="15.1796875" style="1" customWidth="1"/>
    <col min="5906" max="5906" width="23.1796875" style="1" customWidth="1"/>
    <col min="5907" max="6147" width="11.453125" style="1"/>
    <col min="6148" max="6148" width="12" style="1" customWidth="1"/>
    <col min="6149" max="6149" width="25.81640625" style="1" customWidth="1"/>
    <col min="6150" max="6150" width="15.26953125" style="1" customWidth="1"/>
    <col min="6151" max="6151" width="11.1796875" style="1" customWidth="1"/>
    <col min="6152" max="6153" width="14.453125" style="1" customWidth="1"/>
    <col min="6154" max="6154" width="24" style="1" customWidth="1"/>
    <col min="6155" max="6156" width="12" style="1" customWidth="1"/>
    <col min="6157" max="6158" width="12.81640625" style="1" customWidth="1"/>
    <col min="6159" max="6159" width="12.54296875" style="1" customWidth="1"/>
    <col min="6160" max="6161" width="15.1796875" style="1" customWidth="1"/>
    <col min="6162" max="6162" width="23.1796875" style="1" customWidth="1"/>
    <col min="6163" max="6403" width="11.453125" style="1"/>
    <col min="6404" max="6404" width="12" style="1" customWidth="1"/>
    <col min="6405" max="6405" width="25.81640625" style="1" customWidth="1"/>
    <col min="6406" max="6406" width="15.26953125" style="1" customWidth="1"/>
    <col min="6407" max="6407" width="11.1796875" style="1" customWidth="1"/>
    <col min="6408" max="6409" width="14.453125" style="1" customWidth="1"/>
    <col min="6410" max="6410" width="24" style="1" customWidth="1"/>
    <col min="6411" max="6412" width="12" style="1" customWidth="1"/>
    <col min="6413" max="6414" width="12.81640625" style="1" customWidth="1"/>
    <col min="6415" max="6415" width="12.54296875" style="1" customWidth="1"/>
    <col min="6416" max="6417" width="15.1796875" style="1" customWidth="1"/>
    <col min="6418" max="6418" width="23.1796875" style="1" customWidth="1"/>
    <col min="6419" max="6659" width="11.453125" style="1"/>
    <col min="6660" max="6660" width="12" style="1" customWidth="1"/>
    <col min="6661" max="6661" width="25.81640625" style="1" customWidth="1"/>
    <col min="6662" max="6662" width="15.26953125" style="1" customWidth="1"/>
    <col min="6663" max="6663" width="11.1796875" style="1" customWidth="1"/>
    <col min="6664" max="6665" width="14.453125" style="1" customWidth="1"/>
    <col min="6666" max="6666" width="24" style="1" customWidth="1"/>
    <col min="6667" max="6668" width="12" style="1" customWidth="1"/>
    <col min="6669" max="6670" width="12.81640625" style="1" customWidth="1"/>
    <col min="6671" max="6671" width="12.54296875" style="1" customWidth="1"/>
    <col min="6672" max="6673" width="15.1796875" style="1" customWidth="1"/>
    <col min="6674" max="6674" width="23.1796875" style="1" customWidth="1"/>
    <col min="6675" max="6915" width="11.453125" style="1"/>
    <col min="6916" max="6916" width="12" style="1" customWidth="1"/>
    <col min="6917" max="6917" width="25.81640625" style="1" customWidth="1"/>
    <col min="6918" max="6918" width="15.26953125" style="1" customWidth="1"/>
    <col min="6919" max="6919" width="11.1796875" style="1" customWidth="1"/>
    <col min="6920" max="6921" width="14.453125" style="1" customWidth="1"/>
    <col min="6922" max="6922" width="24" style="1" customWidth="1"/>
    <col min="6923" max="6924" width="12" style="1" customWidth="1"/>
    <col min="6925" max="6926" width="12.81640625" style="1" customWidth="1"/>
    <col min="6927" max="6927" width="12.54296875" style="1" customWidth="1"/>
    <col min="6928" max="6929" width="15.1796875" style="1" customWidth="1"/>
    <col min="6930" max="6930" width="23.1796875" style="1" customWidth="1"/>
    <col min="6931" max="7171" width="11.453125" style="1"/>
    <col min="7172" max="7172" width="12" style="1" customWidth="1"/>
    <col min="7173" max="7173" width="25.81640625" style="1" customWidth="1"/>
    <col min="7174" max="7174" width="15.26953125" style="1" customWidth="1"/>
    <col min="7175" max="7175" width="11.1796875" style="1" customWidth="1"/>
    <col min="7176" max="7177" width="14.453125" style="1" customWidth="1"/>
    <col min="7178" max="7178" width="24" style="1" customWidth="1"/>
    <col min="7179" max="7180" width="12" style="1" customWidth="1"/>
    <col min="7181" max="7182" width="12.81640625" style="1" customWidth="1"/>
    <col min="7183" max="7183" width="12.54296875" style="1" customWidth="1"/>
    <col min="7184" max="7185" width="15.1796875" style="1" customWidth="1"/>
    <col min="7186" max="7186" width="23.1796875" style="1" customWidth="1"/>
    <col min="7187" max="7427" width="11.453125" style="1"/>
    <col min="7428" max="7428" width="12" style="1" customWidth="1"/>
    <col min="7429" max="7429" width="25.81640625" style="1" customWidth="1"/>
    <col min="7430" max="7430" width="15.26953125" style="1" customWidth="1"/>
    <col min="7431" max="7431" width="11.1796875" style="1" customWidth="1"/>
    <col min="7432" max="7433" width="14.453125" style="1" customWidth="1"/>
    <col min="7434" max="7434" width="24" style="1" customWidth="1"/>
    <col min="7435" max="7436" width="12" style="1" customWidth="1"/>
    <col min="7437" max="7438" width="12.81640625" style="1" customWidth="1"/>
    <col min="7439" max="7439" width="12.54296875" style="1" customWidth="1"/>
    <col min="7440" max="7441" width="15.1796875" style="1" customWidth="1"/>
    <col min="7442" max="7442" width="23.1796875" style="1" customWidth="1"/>
    <col min="7443" max="7683" width="11.453125" style="1"/>
    <col min="7684" max="7684" width="12" style="1" customWidth="1"/>
    <col min="7685" max="7685" width="25.81640625" style="1" customWidth="1"/>
    <col min="7686" max="7686" width="15.26953125" style="1" customWidth="1"/>
    <col min="7687" max="7687" width="11.1796875" style="1" customWidth="1"/>
    <col min="7688" max="7689" width="14.453125" style="1" customWidth="1"/>
    <col min="7690" max="7690" width="24" style="1" customWidth="1"/>
    <col min="7691" max="7692" width="12" style="1" customWidth="1"/>
    <col min="7693" max="7694" width="12.81640625" style="1" customWidth="1"/>
    <col min="7695" max="7695" width="12.54296875" style="1" customWidth="1"/>
    <col min="7696" max="7697" width="15.1796875" style="1" customWidth="1"/>
    <col min="7698" max="7698" width="23.1796875" style="1" customWidth="1"/>
    <col min="7699" max="7939" width="11.453125" style="1"/>
    <col min="7940" max="7940" width="12" style="1" customWidth="1"/>
    <col min="7941" max="7941" width="25.81640625" style="1" customWidth="1"/>
    <col min="7942" max="7942" width="15.26953125" style="1" customWidth="1"/>
    <col min="7943" max="7943" width="11.1796875" style="1" customWidth="1"/>
    <col min="7944" max="7945" width="14.453125" style="1" customWidth="1"/>
    <col min="7946" max="7946" width="24" style="1" customWidth="1"/>
    <col min="7947" max="7948" width="12" style="1" customWidth="1"/>
    <col min="7949" max="7950" width="12.81640625" style="1" customWidth="1"/>
    <col min="7951" max="7951" width="12.54296875" style="1" customWidth="1"/>
    <col min="7952" max="7953" width="15.1796875" style="1" customWidth="1"/>
    <col min="7954" max="7954" width="23.1796875" style="1" customWidth="1"/>
    <col min="7955" max="8195" width="11.453125" style="1"/>
    <col min="8196" max="8196" width="12" style="1" customWidth="1"/>
    <col min="8197" max="8197" width="25.81640625" style="1" customWidth="1"/>
    <col min="8198" max="8198" width="15.26953125" style="1" customWidth="1"/>
    <col min="8199" max="8199" width="11.1796875" style="1" customWidth="1"/>
    <col min="8200" max="8201" width="14.453125" style="1" customWidth="1"/>
    <col min="8202" max="8202" width="24" style="1" customWidth="1"/>
    <col min="8203" max="8204" width="12" style="1" customWidth="1"/>
    <col min="8205" max="8206" width="12.81640625" style="1" customWidth="1"/>
    <col min="8207" max="8207" width="12.54296875" style="1" customWidth="1"/>
    <col min="8208" max="8209" width="15.1796875" style="1" customWidth="1"/>
    <col min="8210" max="8210" width="23.1796875" style="1" customWidth="1"/>
    <col min="8211" max="8451" width="11.453125" style="1"/>
    <col min="8452" max="8452" width="12" style="1" customWidth="1"/>
    <col min="8453" max="8453" width="25.81640625" style="1" customWidth="1"/>
    <col min="8454" max="8454" width="15.26953125" style="1" customWidth="1"/>
    <col min="8455" max="8455" width="11.1796875" style="1" customWidth="1"/>
    <col min="8456" max="8457" width="14.453125" style="1" customWidth="1"/>
    <col min="8458" max="8458" width="24" style="1" customWidth="1"/>
    <col min="8459" max="8460" width="12" style="1" customWidth="1"/>
    <col min="8461" max="8462" width="12.81640625" style="1" customWidth="1"/>
    <col min="8463" max="8463" width="12.54296875" style="1" customWidth="1"/>
    <col min="8464" max="8465" width="15.1796875" style="1" customWidth="1"/>
    <col min="8466" max="8466" width="23.1796875" style="1" customWidth="1"/>
    <col min="8467" max="8707" width="11.453125" style="1"/>
    <col min="8708" max="8708" width="12" style="1" customWidth="1"/>
    <col min="8709" max="8709" width="25.81640625" style="1" customWidth="1"/>
    <col min="8710" max="8710" width="15.26953125" style="1" customWidth="1"/>
    <col min="8711" max="8711" width="11.1796875" style="1" customWidth="1"/>
    <col min="8712" max="8713" width="14.453125" style="1" customWidth="1"/>
    <col min="8714" max="8714" width="24" style="1" customWidth="1"/>
    <col min="8715" max="8716" width="12" style="1" customWidth="1"/>
    <col min="8717" max="8718" width="12.81640625" style="1" customWidth="1"/>
    <col min="8719" max="8719" width="12.54296875" style="1" customWidth="1"/>
    <col min="8720" max="8721" width="15.1796875" style="1" customWidth="1"/>
    <col min="8722" max="8722" width="23.1796875" style="1" customWidth="1"/>
    <col min="8723" max="8963" width="11.453125" style="1"/>
    <col min="8964" max="8964" width="12" style="1" customWidth="1"/>
    <col min="8965" max="8965" width="25.81640625" style="1" customWidth="1"/>
    <col min="8966" max="8966" width="15.26953125" style="1" customWidth="1"/>
    <col min="8967" max="8967" width="11.1796875" style="1" customWidth="1"/>
    <col min="8968" max="8969" width="14.453125" style="1" customWidth="1"/>
    <col min="8970" max="8970" width="24" style="1" customWidth="1"/>
    <col min="8971" max="8972" width="12" style="1" customWidth="1"/>
    <col min="8973" max="8974" width="12.81640625" style="1" customWidth="1"/>
    <col min="8975" max="8975" width="12.54296875" style="1" customWidth="1"/>
    <col min="8976" max="8977" width="15.1796875" style="1" customWidth="1"/>
    <col min="8978" max="8978" width="23.1796875" style="1" customWidth="1"/>
    <col min="8979" max="9219" width="11.453125" style="1"/>
    <col min="9220" max="9220" width="12" style="1" customWidth="1"/>
    <col min="9221" max="9221" width="25.81640625" style="1" customWidth="1"/>
    <col min="9222" max="9222" width="15.26953125" style="1" customWidth="1"/>
    <col min="9223" max="9223" width="11.1796875" style="1" customWidth="1"/>
    <col min="9224" max="9225" width="14.453125" style="1" customWidth="1"/>
    <col min="9226" max="9226" width="24" style="1" customWidth="1"/>
    <col min="9227" max="9228" width="12" style="1" customWidth="1"/>
    <col min="9229" max="9230" width="12.81640625" style="1" customWidth="1"/>
    <col min="9231" max="9231" width="12.54296875" style="1" customWidth="1"/>
    <col min="9232" max="9233" width="15.1796875" style="1" customWidth="1"/>
    <col min="9234" max="9234" width="23.1796875" style="1" customWidth="1"/>
    <col min="9235" max="9475" width="11.453125" style="1"/>
    <col min="9476" max="9476" width="12" style="1" customWidth="1"/>
    <col min="9477" max="9477" width="25.81640625" style="1" customWidth="1"/>
    <col min="9478" max="9478" width="15.26953125" style="1" customWidth="1"/>
    <col min="9479" max="9479" width="11.1796875" style="1" customWidth="1"/>
    <col min="9480" max="9481" width="14.453125" style="1" customWidth="1"/>
    <col min="9482" max="9482" width="24" style="1" customWidth="1"/>
    <col min="9483" max="9484" width="12" style="1" customWidth="1"/>
    <col min="9485" max="9486" width="12.81640625" style="1" customWidth="1"/>
    <col min="9487" max="9487" width="12.54296875" style="1" customWidth="1"/>
    <col min="9488" max="9489" width="15.1796875" style="1" customWidth="1"/>
    <col min="9490" max="9490" width="23.1796875" style="1" customWidth="1"/>
    <col min="9491" max="9731" width="11.453125" style="1"/>
    <col min="9732" max="9732" width="12" style="1" customWidth="1"/>
    <col min="9733" max="9733" width="25.81640625" style="1" customWidth="1"/>
    <col min="9734" max="9734" width="15.26953125" style="1" customWidth="1"/>
    <col min="9735" max="9735" width="11.1796875" style="1" customWidth="1"/>
    <col min="9736" max="9737" width="14.453125" style="1" customWidth="1"/>
    <col min="9738" max="9738" width="24" style="1" customWidth="1"/>
    <col min="9739" max="9740" width="12" style="1" customWidth="1"/>
    <col min="9741" max="9742" width="12.81640625" style="1" customWidth="1"/>
    <col min="9743" max="9743" width="12.54296875" style="1" customWidth="1"/>
    <col min="9744" max="9745" width="15.1796875" style="1" customWidth="1"/>
    <col min="9746" max="9746" width="23.1796875" style="1" customWidth="1"/>
    <col min="9747" max="9987" width="11.453125" style="1"/>
    <col min="9988" max="9988" width="12" style="1" customWidth="1"/>
    <col min="9989" max="9989" width="25.81640625" style="1" customWidth="1"/>
    <col min="9990" max="9990" width="15.26953125" style="1" customWidth="1"/>
    <col min="9991" max="9991" width="11.1796875" style="1" customWidth="1"/>
    <col min="9992" max="9993" width="14.453125" style="1" customWidth="1"/>
    <col min="9994" max="9994" width="24" style="1" customWidth="1"/>
    <col min="9995" max="9996" width="12" style="1" customWidth="1"/>
    <col min="9997" max="9998" width="12.81640625" style="1" customWidth="1"/>
    <col min="9999" max="9999" width="12.54296875" style="1" customWidth="1"/>
    <col min="10000" max="10001" width="15.1796875" style="1" customWidth="1"/>
    <col min="10002" max="10002" width="23.1796875" style="1" customWidth="1"/>
    <col min="10003" max="10243" width="11.453125" style="1"/>
    <col min="10244" max="10244" width="12" style="1" customWidth="1"/>
    <col min="10245" max="10245" width="25.81640625" style="1" customWidth="1"/>
    <col min="10246" max="10246" width="15.26953125" style="1" customWidth="1"/>
    <col min="10247" max="10247" width="11.1796875" style="1" customWidth="1"/>
    <col min="10248" max="10249" width="14.453125" style="1" customWidth="1"/>
    <col min="10250" max="10250" width="24" style="1" customWidth="1"/>
    <col min="10251" max="10252" width="12" style="1" customWidth="1"/>
    <col min="10253" max="10254" width="12.81640625" style="1" customWidth="1"/>
    <col min="10255" max="10255" width="12.54296875" style="1" customWidth="1"/>
    <col min="10256" max="10257" width="15.1796875" style="1" customWidth="1"/>
    <col min="10258" max="10258" width="23.1796875" style="1" customWidth="1"/>
    <col min="10259" max="10499" width="11.453125" style="1"/>
    <col min="10500" max="10500" width="12" style="1" customWidth="1"/>
    <col min="10501" max="10501" width="25.81640625" style="1" customWidth="1"/>
    <col min="10502" max="10502" width="15.26953125" style="1" customWidth="1"/>
    <col min="10503" max="10503" width="11.1796875" style="1" customWidth="1"/>
    <col min="10504" max="10505" width="14.453125" style="1" customWidth="1"/>
    <col min="10506" max="10506" width="24" style="1" customWidth="1"/>
    <col min="10507" max="10508" width="12" style="1" customWidth="1"/>
    <col min="10509" max="10510" width="12.81640625" style="1" customWidth="1"/>
    <col min="10511" max="10511" width="12.54296875" style="1" customWidth="1"/>
    <col min="10512" max="10513" width="15.1796875" style="1" customWidth="1"/>
    <col min="10514" max="10514" width="23.1796875" style="1" customWidth="1"/>
    <col min="10515" max="10755" width="11.453125" style="1"/>
    <col min="10756" max="10756" width="12" style="1" customWidth="1"/>
    <col min="10757" max="10757" width="25.81640625" style="1" customWidth="1"/>
    <col min="10758" max="10758" width="15.26953125" style="1" customWidth="1"/>
    <col min="10759" max="10759" width="11.1796875" style="1" customWidth="1"/>
    <col min="10760" max="10761" width="14.453125" style="1" customWidth="1"/>
    <col min="10762" max="10762" width="24" style="1" customWidth="1"/>
    <col min="10763" max="10764" width="12" style="1" customWidth="1"/>
    <col min="10765" max="10766" width="12.81640625" style="1" customWidth="1"/>
    <col min="10767" max="10767" width="12.54296875" style="1" customWidth="1"/>
    <col min="10768" max="10769" width="15.1796875" style="1" customWidth="1"/>
    <col min="10770" max="10770" width="23.1796875" style="1" customWidth="1"/>
    <col min="10771" max="11011" width="11.453125" style="1"/>
    <col min="11012" max="11012" width="12" style="1" customWidth="1"/>
    <col min="11013" max="11013" width="25.81640625" style="1" customWidth="1"/>
    <col min="11014" max="11014" width="15.26953125" style="1" customWidth="1"/>
    <col min="11015" max="11015" width="11.1796875" style="1" customWidth="1"/>
    <col min="11016" max="11017" width="14.453125" style="1" customWidth="1"/>
    <col min="11018" max="11018" width="24" style="1" customWidth="1"/>
    <col min="11019" max="11020" width="12" style="1" customWidth="1"/>
    <col min="11021" max="11022" width="12.81640625" style="1" customWidth="1"/>
    <col min="11023" max="11023" width="12.54296875" style="1" customWidth="1"/>
    <col min="11024" max="11025" width="15.1796875" style="1" customWidth="1"/>
    <col min="11026" max="11026" width="23.1796875" style="1" customWidth="1"/>
    <col min="11027" max="11267" width="11.453125" style="1"/>
    <col min="11268" max="11268" width="12" style="1" customWidth="1"/>
    <col min="11269" max="11269" width="25.81640625" style="1" customWidth="1"/>
    <col min="11270" max="11270" width="15.26953125" style="1" customWidth="1"/>
    <col min="11271" max="11271" width="11.1796875" style="1" customWidth="1"/>
    <col min="11272" max="11273" width="14.453125" style="1" customWidth="1"/>
    <col min="11274" max="11274" width="24" style="1" customWidth="1"/>
    <col min="11275" max="11276" width="12" style="1" customWidth="1"/>
    <col min="11277" max="11278" width="12.81640625" style="1" customWidth="1"/>
    <col min="11279" max="11279" width="12.54296875" style="1" customWidth="1"/>
    <col min="11280" max="11281" width="15.1796875" style="1" customWidth="1"/>
    <col min="11282" max="11282" width="23.1796875" style="1" customWidth="1"/>
    <col min="11283" max="11523" width="11.453125" style="1"/>
    <col min="11524" max="11524" width="12" style="1" customWidth="1"/>
    <col min="11525" max="11525" width="25.81640625" style="1" customWidth="1"/>
    <col min="11526" max="11526" width="15.26953125" style="1" customWidth="1"/>
    <col min="11527" max="11527" width="11.1796875" style="1" customWidth="1"/>
    <col min="11528" max="11529" width="14.453125" style="1" customWidth="1"/>
    <col min="11530" max="11530" width="24" style="1" customWidth="1"/>
    <col min="11531" max="11532" width="12" style="1" customWidth="1"/>
    <col min="11533" max="11534" width="12.81640625" style="1" customWidth="1"/>
    <col min="11535" max="11535" width="12.54296875" style="1" customWidth="1"/>
    <col min="11536" max="11537" width="15.1796875" style="1" customWidth="1"/>
    <col min="11538" max="11538" width="23.1796875" style="1" customWidth="1"/>
    <col min="11539" max="11779" width="11.453125" style="1"/>
    <col min="11780" max="11780" width="12" style="1" customWidth="1"/>
    <col min="11781" max="11781" width="25.81640625" style="1" customWidth="1"/>
    <col min="11782" max="11782" width="15.26953125" style="1" customWidth="1"/>
    <col min="11783" max="11783" width="11.1796875" style="1" customWidth="1"/>
    <col min="11784" max="11785" width="14.453125" style="1" customWidth="1"/>
    <col min="11786" max="11786" width="24" style="1" customWidth="1"/>
    <col min="11787" max="11788" width="12" style="1" customWidth="1"/>
    <col min="11789" max="11790" width="12.81640625" style="1" customWidth="1"/>
    <col min="11791" max="11791" width="12.54296875" style="1" customWidth="1"/>
    <col min="11792" max="11793" width="15.1796875" style="1" customWidth="1"/>
    <col min="11794" max="11794" width="23.1796875" style="1" customWidth="1"/>
    <col min="11795" max="12035" width="11.453125" style="1"/>
    <col min="12036" max="12036" width="12" style="1" customWidth="1"/>
    <col min="12037" max="12037" width="25.81640625" style="1" customWidth="1"/>
    <col min="12038" max="12038" width="15.26953125" style="1" customWidth="1"/>
    <col min="12039" max="12039" width="11.1796875" style="1" customWidth="1"/>
    <col min="12040" max="12041" width="14.453125" style="1" customWidth="1"/>
    <col min="12042" max="12042" width="24" style="1" customWidth="1"/>
    <col min="12043" max="12044" width="12" style="1" customWidth="1"/>
    <col min="12045" max="12046" width="12.81640625" style="1" customWidth="1"/>
    <col min="12047" max="12047" width="12.54296875" style="1" customWidth="1"/>
    <col min="12048" max="12049" width="15.1796875" style="1" customWidth="1"/>
    <col min="12050" max="12050" width="23.1796875" style="1" customWidth="1"/>
    <col min="12051" max="12291" width="11.453125" style="1"/>
    <col min="12292" max="12292" width="12" style="1" customWidth="1"/>
    <col min="12293" max="12293" width="25.81640625" style="1" customWidth="1"/>
    <col min="12294" max="12294" width="15.26953125" style="1" customWidth="1"/>
    <col min="12295" max="12295" width="11.1796875" style="1" customWidth="1"/>
    <col min="12296" max="12297" width="14.453125" style="1" customWidth="1"/>
    <col min="12298" max="12298" width="24" style="1" customWidth="1"/>
    <col min="12299" max="12300" width="12" style="1" customWidth="1"/>
    <col min="12301" max="12302" width="12.81640625" style="1" customWidth="1"/>
    <col min="12303" max="12303" width="12.54296875" style="1" customWidth="1"/>
    <col min="12304" max="12305" width="15.1796875" style="1" customWidth="1"/>
    <col min="12306" max="12306" width="23.1796875" style="1" customWidth="1"/>
    <col min="12307" max="12547" width="11.453125" style="1"/>
    <col min="12548" max="12548" width="12" style="1" customWidth="1"/>
    <col min="12549" max="12549" width="25.81640625" style="1" customWidth="1"/>
    <col min="12550" max="12550" width="15.26953125" style="1" customWidth="1"/>
    <col min="12551" max="12551" width="11.1796875" style="1" customWidth="1"/>
    <col min="12552" max="12553" width="14.453125" style="1" customWidth="1"/>
    <col min="12554" max="12554" width="24" style="1" customWidth="1"/>
    <col min="12555" max="12556" width="12" style="1" customWidth="1"/>
    <col min="12557" max="12558" width="12.81640625" style="1" customWidth="1"/>
    <col min="12559" max="12559" width="12.54296875" style="1" customWidth="1"/>
    <col min="12560" max="12561" width="15.1796875" style="1" customWidth="1"/>
    <col min="12562" max="12562" width="23.1796875" style="1" customWidth="1"/>
    <col min="12563" max="12803" width="11.453125" style="1"/>
    <col min="12804" max="12804" width="12" style="1" customWidth="1"/>
    <col min="12805" max="12805" width="25.81640625" style="1" customWidth="1"/>
    <col min="12806" max="12806" width="15.26953125" style="1" customWidth="1"/>
    <col min="12807" max="12807" width="11.1796875" style="1" customWidth="1"/>
    <col min="12808" max="12809" width="14.453125" style="1" customWidth="1"/>
    <col min="12810" max="12810" width="24" style="1" customWidth="1"/>
    <col min="12811" max="12812" width="12" style="1" customWidth="1"/>
    <col min="12813" max="12814" width="12.81640625" style="1" customWidth="1"/>
    <col min="12815" max="12815" width="12.54296875" style="1" customWidth="1"/>
    <col min="12816" max="12817" width="15.1796875" style="1" customWidth="1"/>
    <col min="12818" max="12818" width="23.1796875" style="1" customWidth="1"/>
    <col min="12819" max="13059" width="11.453125" style="1"/>
    <col min="13060" max="13060" width="12" style="1" customWidth="1"/>
    <col min="13061" max="13061" width="25.81640625" style="1" customWidth="1"/>
    <col min="13062" max="13062" width="15.26953125" style="1" customWidth="1"/>
    <col min="13063" max="13063" width="11.1796875" style="1" customWidth="1"/>
    <col min="13064" max="13065" width="14.453125" style="1" customWidth="1"/>
    <col min="13066" max="13066" width="24" style="1" customWidth="1"/>
    <col min="13067" max="13068" width="12" style="1" customWidth="1"/>
    <col min="13069" max="13070" width="12.81640625" style="1" customWidth="1"/>
    <col min="13071" max="13071" width="12.54296875" style="1" customWidth="1"/>
    <col min="13072" max="13073" width="15.1796875" style="1" customWidth="1"/>
    <col min="13074" max="13074" width="23.1796875" style="1" customWidth="1"/>
    <col min="13075" max="13315" width="11.453125" style="1"/>
    <col min="13316" max="13316" width="12" style="1" customWidth="1"/>
    <col min="13317" max="13317" width="25.81640625" style="1" customWidth="1"/>
    <col min="13318" max="13318" width="15.26953125" style="1" customWidth="1"/>
    <col min="13319" max="13319" width="11.1796875" style="1" customWidth="1"/>
    <col min="13320" max="13321" width="14.453125" style="1" customWidth="1"/>
    <col min="13322" max="13322" width="24" style="1" customWidth="1"/>
    <col min="13323" max="13324" width="12" style="1" customWidth="1"/>
    <col min="13325" max="13326" width="12.81640625" style="1" customWidth="1"/>
    <col min="13327" max="13327" width="12.54296875" style="1" customWidth="1"/>
    <col min="13328" max="13329" width="15.1796875" style="1" customWidth="1"/>
    <col min="13330" max="13330" width="23.1796875" style="1" customWidth="1"/>
    <col min="13331" max="13571" width="11.453125" style="1"/>
    <col min="13572" max="13572" width="12" style="1" customWidth="1"/>
    <col min="13573" max="13573" width="25.81640625" style="1" customWidth="1"/>
    <col min="13574" max="13574" width="15.26953125" style="1" customWidth="1"/>
    <col min="13575" max="13575" width="11.1796875" style="1" customWidth="1"/>
    <col min="13576" max="13577" width="14.453125" style="1" customWidth="1"/>
    <col min="13578" max="13578" width="24" style="1" customWidth="1"/>
    <col min="13579" max="13580" width="12" style="1" customWidth="1"/>
    <col min="13581" max="13582" width="12.81640625" style="1" customWidth="1"/>
    <col min="13583" max="13583" width="12.54296875" style="1" customWidth="1"/>
    <col min="13584" max="13585" width="15.1796875" style="1" customWidth="1"/>
    <col min="13586" max="13586" width="23.1796875" style="1" customWidth="1"/>
    <col min="13587" max="13827" width="11.453125" style="1"/>
    <col min="13828" max="13828" width="12" style="1" customWidth="1"/>
    <col min="13829" max="13829" width="25.81640625" style="1" customWidth="1"/>
    <col min="13830" max="13830" width="15.26953125" style="1" customWidth="1"/>
    <col min="13831" max="13831" width="11.1796875" style="1" customWidth="1"/>
    <col min="13832" max="13833" width="14.453125" style="1" customWidth="1"/>
    <col min="13834" max="13834" width="24" style="1" customWidth="1"/>
    <col min="13835" max="13836" width="12" style="1" customWidth="1"/>
    <col min="13837" max="13838" width="12.81640625" style="1" customWidth="1"/>
    <col min="13839" max="13839" width="12.54296875" style="1" customWidth="1"/>
    <col min="13840" max="13841" width="15.1796875" style="1" customWidth="1"/>
    <col min="13842" max="13842" width="23.1796875" style="1" customWidth="1"/>
    <col min="13843" max="14083" width="11.453125" style="1"/>
    <col min="14084" max="14084" width="12" style="1" customWidth="1"/>
    <col min="14085" max="14085" width="25.81640625" style="1" customWidth="1"/>
    <col min="14086" max="14086" width="15.26953125" style="1" customWidth="1"/>
    <col min="14087" max="14087" width="11.1796875" style="1" customWidth="1"/>
    <col min="14088" max="14089" width="14.453125" style="1" customWidth="1"/>
    <col min="14090" max="14090" width="24" style="1" customWidth="1"/>
    <col min="14091" max="14092" width="12" style="1" customWidth="1"/>
    <col min="14093" max="14094" width="12.81640625" style="1" customWidth="1"/>
    <col min="14095" max="14095" width="12.54296875" style="1" customWidth="1"/>
    <col min="14096" max="14097" width="15.1796875" style="1" customWidth="1"/>
    <col min="14098" max="14098" width="23.1796875" style="1" customWidth="1"/>
    <col min="14099" max="14339" width="11.453125" style="1"/>
    <col min="14340" max="14340" width="12" style="1" customWidth="1"/>
    <col min="14341" max="14341" width="25.81640625" style="1" customWidth="1"/>
    <col min="14342" max="14342" width="15.26953125" style="1" customWidth="1"/>
    <col min="14343" max="14343" width="11.1796875" style="1" customWidth="1"/>
    <col min="14344" max="14345" width="14.453125" style="1" customWidth="1"/>
    <col min="14346" max="14346" width="24" style="1" customWidth="1"/>
    <col min="14347" max="14348" width="12" style="1" customWidth="1"/>
    <col min="14349" max="14350" width="12.81640625" style="1" customWidth="1"/>
    <col min="14351" max="14351" width="12.54296875" style="1" customWidth="1"/>
    <col min="14352" max="14353" width="15.1796875" style="1" customWidth="1"/>
    <col min="14354" max="14354" width="23.1796875" style="1" customWidth="1"/>
    <col min="14355" max="14595" width="11.453125" style="1"/>
    <col min="14596" max="14596" width="12" style="1" customWidth="1"/>
    <col min="14597" max="14597" width="25.81640625" style="1" customWidth="1"/>
    <col min="14598" max="14598" width="15.26953125" style="1" customWidth="1"/>
    <col min="14599" max="14599" width="11.1796875" style="1" customWidth="1"/>
    <col min="14600" max="14601" width="14.453125" style="1" customWidth="1"/>
    <col min="14602" max="14602" width="24" style="1" customWidth="1"/>
    <col min="14603" max="14604" width="12" style="1" customWidth="1"/>
    <col min="14605" max="14606" width="12.81640625" style="1" customWidth="1"/>
    <col min="14607" max="14607" width="12.54296875" style="1" customWidth="1"/>
    <col min="14608" max="14609" width="15.1796875" style="1" customWidth="1"/>
    <col min="14610" max="14610" width="23.1796875" style="1" customWidth="1"/>
    <col min="14611" max="14851" width="11.453125" style="1"/>
    <col min="14852" max="14852" width="12" style="1" customWidth="1"/>
    <col min="14853" max="14853" width="25.81640625" style="1" customWidth="1"/>
    <col min="14854" max="14854" width="15.26953125" style="1" customWidth="1"/>
    <col min="14855" max="14855" width="11.1796875" style="1" customWidth="1"/>
    <col min="14856" max="14857" width="14.453125" style="1" customWidth="1"/>
    <col min="14858" max="14858" width="24" style="1" customWidth="1"/>
    <col min="14859" max="14860" width="12" style="1" customWidth="1"/>
    <col min="14861" max="14862" width="12.81640625" style="1" customWidth="1"/>
    <col min="14863" max="14863" width="12.54296875" style="1" customWidth="1"/>
    <col min="14864" max="14865" width="15.1796875" style="1" customWidth="1"/>
    <col min="14866" max="14866" width="23.1796875" style="1" customWidth="1"/>
    <col min="14867" max="15107" width="11.453125" style="1"/>
    <col min="15108" max="15108" width="12" style="1" customWidth="1"/>
    <col min="15109" max="15109" width="25.81640625" style="1" customWidth="1"/>
    <col min="15110" max="15110" width="15.26953125" style="1" customWidth="1"/>
    <col min="15111" max="15111" width="11.1796875" style="1" customWidth="1"/>
    <col min="15112" max="15113" width="14.453125" style="1" customWidth="1"/>
    <col min="15114" max="15114" width="24" style="1" customWidth="1"/>
    <col min="15115" max="15116" width="12" style="1" customWidth="1"/>
    <col min="15117" max="15118" width="12.81640625" style="1" customWidth="1"/>
    <col min="15119" max="15119" width="12.54296875" style="1" customWidth="1"/>
    <col min="15120" max="15121" width="15.1796875" style="1" customWidth="1"/>
    <col min="15122" max="15122" width="23.1796875" style="1" customWidth="1"/>
    <col min="15123" max="15363" width="11.453125" style="1"/>
    <col min="15364" max="15364" width="12" style="1" customWidth="1"/>
    <col min="15365" max="15365" width="25.81640625" style="1" customWidth="1"/>
    <col min="15366" max="15366" width="15.26953125" style="1" customWidth="1"/>
    <col min="15367" max="15367" width="11.1796875" style="1" customWidth="1"/>
    <col min="15368" max="15369" width="14.453125" style="1" customWidth="1"/>
    <col min="15370" max="15370" width="24" style="1" customWidth="1"/>
    <col min="15371" max="15372" width="12" style="1" customWidth="1"/>
    <col min="15373" max="15374" width="12.81640625" style="1" customWidth="1"/>
    <col min="15375" max="15375" width="12.54296875" style="1" customWidth="1"/>
    <col min="15376" max="15377" width="15.1796875" style="1" customWidth="1"/>
    <col min="15378" max="15378" width="23.1796875" style="1" customWidth="1"/>
    <col min="15379" max="15619" width="11.453125" style="1"/>
    <col min="15620" max="15620" width="12" style="1" customWidth="1"/>
    <col min="15621" max="15621" width="25.81640625" style="1" customWidth="1"/>
    <col min="15622" max="15622" width="15.26953125" style="1" customWidth="1"/>
    <col min="15623" max="15623" width="11.1796875" style="1" customWidth="1"/>
    <col min="15624" max="15625" width="14.453125" style="1" customWidth="1"/>
    <col min="15626" max="15626" width="24" style="1" customWidth="1"/>
    <col min="15627" max="15628" width="12" style="1" customWidth="1"/>
    <col min="15629" max="15630" width="12.81640625" style="1" customWidth="1"/>
    <col min="15631" max="15631" width="12.54296875" style="1" customWidth="1"/>
    <col min="15632" max="15633" width="15.1796875" style="1" customWidth="1"/>
    <col min="15634" max="15634" width="23.1796875" style="1" customWidth="1"/>
    <col min="15635" max="15875" width="11.453125" style="1"/>
    <col min="15876" max="15876" width="12" style="1" customWidth="1"/>
    <col min="15877" max="15877" width="25.81640625" style="1" customWidth="1"/>
    <col min="15878" max="15878" width="15.26953125" style="1" customWidth="1"/>
    <col min="15879" max="15879" width="11.1796875" style="1" customWidth="1"/>
    <col min="15880" max="15881" width="14.453125" style="1" customWidth="1"/>
    <col min="15882" max="15882" width="24" style="1" customWidth="1"/>
    <col min="15883" max="15884" width="12" style="1" customWidth="1"/>
    <col min="15885" max="15886" width="12.81640625" style="1" customWidth="1"/>
    <col min="15887" max="15887" width="12.54296875" style="1" customWidth="1"/>
    <col min="15888" max="15889" width="15.1796875" style="1" customWidth="1"/>
    <col min="15890" max="15890" width="23.1796875" style="1" customWidth="1"/>
    <col min="15891" max="16131" width="11.453125" style="1"/>
    <col min="16132" max="16132" width="12" style="1" customWidth="1"/>
    <col min="16133" max="16133" width="25.81640625" style="1" customWidth="1"/>
    <col min="16134" max="16134" width="15.26953125" style="1" customWidth="1"/>
    <col min="16135" max="16135" width="11.1796875" style="1" customWidth="1"/>
    <col min="16136" max="16137" width="14.453125" style="1" customWidth="1"/>
    <col min="16138" max="16138" width="24" style="1" customWidth="1"/>
    <col min="16139" max="16140" width="12" style="1" customWidth="1"/>
    <col min="16141" max="16142" width="12.81640625" style="1" customWidth="1"/>
    <col min="16143" max="16143" width="12.54296875" style="1" customWidth="1"/>
    <col min="16144" max="16145" width="15.1796875" style="1" customWidth="1"/>
    <col min="16146" max="16146" width="23.1796875" style="1" customWidth="1"/>
    <col min="16147" max="16384" width="11.453125" style="1"/>
  </cols>
  <sheetData>
    <row r="1" spans="1:1" ht="47.5" thickBot="1" x14ac:dyDescent="0.3">
      <c r="A1" s="4" t="s">
        <v>1</v>
      </c>
    </row>
    <row r="2" spans="1:1" ht="15" thickBot="1" x14ac:dyDescent="0.4">
      <c r="A2" s="5"/>
    </row>
    <row r="3" spans="1:1" ht="408.75" customHeight="1" thickBot="1" x14ac:dyDescent="0.3">
      <c r="A3" s="120" t="s">
        <v>65</v>
      </c>
    </row>
    <row r="4" spans="1:1" ht="13" thickBot="1" x14ac:dyDescent="0.3"/>
    <row r="5" spans="1:1" ht="50.15" customHeight="1" thickBot="1" x14ac:dyDescent="0.3">
      <c r="A5" s="6" t="s">
        <v>32</v>
      </c>
    </row>
    <row r="13" spans="1:1" ht="13" thickBot="1" x14ac:dyDescent="0.3"/>
    <row r="14" spans="1:1" ht="16" thickBot="1" x14ac:dyDescent="0.3">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3"/>
  <sheetViews>
    <sheetView tabSelected="1" zoomScale="53" zoomScaleNormal="53" zoomScaleSheetLayoutView="32" workbookViewId="0">
      <selection activeCell="A62" sqref="A62"/>
    </sheetView>
  </sheetViews>
  <sheetFormatPr baseColWidth="10" defaultRowHeight="13" x14ac:dyDescent="0.3"/>
  <cols>
    <col min="1" max="2" width="14.7265625" style="51" customWidth="1"/>
    <col min="3" max="3" width="89.26953125" style="54" customWidth="1"/>
    <col min="4" max="4" width="93.453125" style="51" customWidth="1"/>
    <col min="5" max="5" width="44.7265625" style="51" customWidth="1"/>
    <col min="6" max="11" width="17.26953125" style="51" customWidth="1"/>
    <col min="12" max="13" width="21.7265625" style="51" customWidth="1"/>
    <col min="14" max="14" width="45.7265625" style="51" customWidth="1"/>
    <col min="15" max="18" width="21.26953125" style="51" customWidth="1"/>
    <col min="19" max="19" width="45.7265625" style="51" customWidth="1"/>
    <col min="20" max="246" width="11.453125" style="51"/>
    <col min="247" max="247" width="12" style="51" customWidth="1"/>
    <col min="248" max="248" width="25.81640625" style="51" customWidth="1"/>
    <col min="249" max="249" width="15.26953125" style="51" customWidth="1"/>
    <col min="250" max="250" width="11.1796875" style="51" customWidth="1"/>
    <col min="251" max="252" width="14.453125" style="51" customWidth="1"/>
    <col min="253" max="253" width="24" style="51" customWidth="1"/>
    <col min="254" max="255" width="12" style="51" customWidth="1"/>
    <col min="256" max="257" width="12.81640625" style="51" customWidth="1"/>
    <col min="258" max="258" width="12.54296875" style="51" customWidth="1"/>
    <col min="259" max="260" width="15.1796875" style="51" customWidth="1"/>
    <col min="261" max="261" width="23.1796875" style="51" customWidth="1"/>
    <col min="262" max="502" width="11.453125" style="51"/>
    <col min="503" max="503" width="12" style="51" customWidth="1"/>
    <col min="504" max="504" width="25.81640625" style="51" customWidth="1"/>
    <col min="505" max="505" width="15.26953125" style="51" customWidth="1"/>
    <col min="506" max="506" width="11.1796875" style="51" customWidth="1"/>
    <col min="507" max="508" width="14.453125" style="51" customWidth="1"/>
    <col min="509" max="509" width="24" style="51" customWidth="1"/>
    <col min="510" max="511" width="12" style="51" customWidth="1"/>
    <col min="512" max="513" width="12.81640625" style="51" customWidth="1"/>
    <col min="514" max="514" width="12.54296875" style="51" customWidth="1"/>
    <col min="515" max="516" width="15.1796875" style="51" customWidth="1"/>
    <col min="517" max="517" width="23.1796875" style="51" customWidth="1"/>
    <col min="518" max="758" width="11.453125" style="51"/>
    <col min="759" max="759" width="12" style="51" customWidth="1"/>
    <col min="760" max="760" width="25.81640625" style="51" customWidth="1"/>
    <col min="761" max="761" width="15.26953125" style="51" customWidth="1"/>
    <col min="762" max="762" width="11.1796875" style="51" customWidth="1"/>
    <col min="763" max="764" width="14.453125" style="51" customWidth="1"/>
    <col min="765" max="765" width="24" style="51" customWidth="1"/>
    <col min="766" max="767" width="12" style="51" customWidth="1"/>
    <col min="768" max="769" width="12.81640625" style="51" customWidth="1"/>
    <col min="770" max="770" width="12.54296875" style="51" customWidth="1"/>
    <col min="771" max="772" width="15.1796875" style="51" customWidth="1"/>
    <col min="773" max="773" width="23.1796875" style="51" customWidth="1"/>
    <col min="774" max="1014" width="11.453125" style="51"/>
    <col min="1015" max="1015" width="12" style="51" customWidth="1"/>
    <col min="1016" max="1016" width="25.81640625" style="51" customWidth="1"/>
    <col min="1017" max="1017" width="15.26953125" style="51" customWidth="1"/>
    <col min="1018" max="1018" width="11.1796875" style="51" customWidth="1"/>
    <col min="1019" max="1020" width="14.453125" style="51" customWidth="1"/>
    <col min="1021" max="1021" width="24" style="51" customWidth="1"/>
    <col min="1022" max="1023" width="12" style="51" customWidth="1"/>
    <col min="1024" max="1025" width="12.81640625" style="51" customWidth="1"/>
    <col min="1026" max="1026" width="12.54296875" style="51" customWidth="1"/>
    <col min="1027" max="1028" width="15.1796875" style="51" customWidth="1"/>
    <col min="1029" max="1029" width="23.1796875" style="51" customWidth="1"/>
    <col min="1030" max="1270" width="11.453125" style="51"/>
    <col min="1271" max="1271" width="12" style="51" customWidth="1"/>
    <col min="1272" max="1272" width="25.81640625" style="51" customWidth="1"/>
    <col min="1273" max="1273" width="15.26953125" style="51" customWidth="1"/>
    <col min="1274" max="1274" width="11.1796875" style="51" customWidth="1"/>
    <col min="1275" max="1276" width="14.453125" style="51" customWidth="1"/>
    <col min="1277" max="1277" width="24" style="51" customWidth="1"/>
    <col min="1278" max="1279" width="12" style="51" customWidth="1"/>
    <col min="1280" max="1281" width="12.81640625" style="51" customWidth="1"/>
    <col min="1282" max="1282" width="12.54296875" style="51" customWidth="1"/>
    <col min="1283" max="1284" width="15.1796875" style="51" customWidth="1"/>
    <col min="1285" max="1285" width="23.1796875" style="51" customWidth="1"/>
    <col min="1286" max="1526" width="11.453125" style="51"/>
    <col min="1527" max="1527" width="12" style="51" customWidth="1"/>
    <col min="1528" max="1528" width="25.81640625" style="51" customWidth="1"/>
    <col min="1529" max="1529" width="15.26953125" style="51" customWidth="1"/>
    <col min="1530" max="1530" width="11.1796875" style="51" customWidth="1"/>
    <col min="1531" max="1532" width="14.453125" style="51" customWidth="1"/>
    <col min="1533" max="1533" width="24" style="51" customWidth="1"/>
    <col min="1534" max="1535" width="12" style="51" customWidth="1"/>
    <col min="1536" max="1537" width="12.81640625" style="51" customWidth="1"/>
    <col min="1538" max="1538" width="12.54296875" style="51" customWidth="1"/>
    <col min="1539" max="1540" width="15.1796875" style="51" customWidth="1"/>
    <col min="1541" max="1541" width="23.1796875" style="51" customWidth="1"/>
    <col min="1542" max="1782" width="11.453125" style="51"/>
    <col min="1783" max="1783" width="12" style="51" customWidth="1"/>
    <col min="1784" max="1784" width="25.81640625" style="51" customWidth="1"/>
    <col min="1785" max="1785" width="15.26953125" style="51" customWidth="1"/>
    <col min="1786" max="1786" width="11.1796875" style="51" customWidth="1"/>
    <col min="1787" max="1788" width="14.453125" style="51" customWidth="1"/>
    <col min="1789" max="1789" width="24" style="51" customWidth="1"/>
    <col min="1790" max="1791" width="12" style="51" customWidth="1"/>
    <col min="1792" max="1793" width="12.81640625" style="51" customWidth="1"/>
    <col min="1794" max="1794" width="12.54296875" style="51" customWidth="1"/>
    <col min="1795" max="1796" width="15.1796875" style="51" customWidth="1"/>
    <col min="1797" max="1797" width="23.1796875" style="51" customWidth="1"/>
    <col min="1798" max="2038" width="11.453125" style="51"/>
    <col min="2039" max="2039" width="12" style="51" customWidth="1"/>
    <col min="2040" max="2040" width="25.81640625" style="51" customWidth="1"/>
    <col min="2041" max="2041" width="15.26953125" style="51" customWidth="1"/>
    <col min="2042" max="2042" width="11.1796875" style="51" customWidth="1"/>
    <col min="2043" max="2044" width="14.453125" style="51" customWidth="1"/>
    <col min="2045" max="2045" width="24" style="51" customWidth="1"/>
    <col min="2046" max="2047" width="12" style="51" customWidth="1"/>
    <col min="2048" max="2049" width="12.81640625" style="51" customWidth="1"/>
    <col min="2050" max="2050" width="12.54296875" style="51" customWidth="1"/>
    <col min="2051" max="2052" width="15.1796875" style="51" customWidth="1"/>
    <col min="2053" max="2053" width="23.1796875" style="51" customWidth="1"/>
    <col min="2054" max="2294" width="11.453125" style="51"/>
    <col min="2295" max="2295" width="12" style="51" customWidth="1"/>
    <col min="2296" max="2296" width="25.81640625" style="51" customWidth="1"/>
    <col min="2297" max="2297" width="15.26953125" style="51" customWidth="1"/>
    <col min="2298" max="2298" width="11.1796875" style="51" customWidth="1"/>
    <col min="2299" max="2300" width="14.453125" style="51" customWidth="1"/>
    <col min="2301" max="2301" width="24" style="51" customWidth="1"/>
    <col min="2302" max="2303" width="12" style="51" customWidth="1"/>
    <col min="2304" max="2305" width="12.81640625" style="51" customWidth="1"/>
    <col min="2306" max="2306" width="12.54296875" style="51" customWidth="1"/>
    <col min="2307" max="2308" width="15.1796875" style="51" customWidth="1"/>
    <col min="2309" max="2309" width="23.1796875" style="51" customWidth="1"/>
    <col min="2310" max="2550" width="11.453125" style="51"/>
    <col min="2551" max="2551" width="12" style="51" customWidth="1"/>
    <col min="2552" max="2552" width="25.81640625" style="51" customWidth="1"/>
    <col min="2553" max="2553" width="15.26953125" style="51" customWidth="1"/>
    <col min="2554" max="2554" width="11.1796875" style="51" customWidth="1"/>
    <col min="2555" max="2556" width="14.453125" style="51" customWidth="1"/>
    <col min="2557" max="2557" width="24" style="51" customWidth="1"/>
    <col min="2558" max="2559" width="12" style="51" customWidth="1"/>
    <col min="2560" max="2561" width="12.81640625" style="51" customWidth="1"/>
    <col min="2562" max="2562" width="12.54296875" style="51" customWidth="1"/>
    <col min="2563" max="2564" width="15.1796875" style="51" customWidth="1"/>
    <col min="2565" max="2565" width="23.1796875" style="51" customWidth="1"/>
    <col min="2566" max="2806" width="11.453125" style="51"/>
    <col min="2807" max="2807" width="12" style="51" customWidth="1"/>
    <col min="2808" max="2808" width="25.81640625" style="51" customWidth="1"/>
    <col min="2809" max="2809" width="15.26953125" style="51" customWidth="1"/>
    <col min="2810" max="2810" width="11.1796875" style="51" customWidth="1"/>
    <col min="2811" max="2812" width="14.453125" style="51" customWidth="1"/>
    <col min="2813" max="2813" width="24" style="51" customWidth="1"/>
    <col min="2814" max="2815" width="12" style="51" customWidth="1"/>
    <col min="2816" max="2817" width="12.81640625" style="51" customWidth="1"/>
    <col min="2818" max="2818" width="12.54296875" style="51" customWidth="1"/>
    <col min="2819" max="2820" width="15.1796875" style="51" customWidth="1"/>
    <col min="2821" max="2821" width="23.1796875" style="51" customWidth="1"/>
    <col min="2822" max="3062" width="11.453125" style="51"/>
    <col min="3063" max="3063" width="12" style="51" customWidth="1"/>
    <col min="3064" max="3064" width="25.81640625" style="51" customWidth="1"/>
    <col min="3065" max="3065" width="15.26953125" style="51" customWidth="1"/>
    <col min="3066" max="3066" width="11.1796875" style="51" customWidth="1"/>
    <col min="3067" max="3068" width="14.453125" style="51" customWidth="1"/>
    <col min="3069" max="3069" width="24" style="51" customWidth="1"/>
    <col min="3070" max="3071" width="12" style="51" customWidth="1"/>
    <col min="3072" max="3073" width="12.81640625" style="51" customWidth="1"/>
    <col min="3074" max="3074" width="12.54296875" style="51" customWidth="1"/>
    <col min="3075" max="3076" width="15.1796875" style="51" customWidth="1"/>
    <col min="3077" max="3077" width="23.1796875" style="51" customWidth="1"/>
    <col min="3078" max="3318" width="11.453125" style="51"/>
    <col min="3319" max="3319" width="12" style="51" customWidth="1"/>
    <col min="3320" max="3320" width="25.81640625" style="51" customWidth="1"/>
    <col min="3321" max="3321" width="15.26953125" style="51" customWidth="1"/>
    <col min="3322" max="3322" width="11.1796875" style="51" customWidth="1"/>
    <col min="3323" max="3324" width="14.453125" style="51" customWidth="1"/>
    <col min="3325" max="3325" width="24" style="51" customWidth="1"/>
    <col min="3326" max="3327" width="12" style="51" customWidth="1"/>
    <col min="3328" max="3329" width="12.81640625" style="51" customWidth="1"/>
    <col min="3330" max="3330" width="12.54296875" style="51" customWidth="1"/>
    <col min="3331" max="3332" width="15.1796875" style="51" customWidth="1"/>
    <col min="3333" max="3333" width="23.1796875" style="51" customWidth="1"/>
    <col min="3334" max="3574" width="11.453125" style="51"/>
    <col min="3575" max="3575" width="12" style="51" customWidth="1"/>
    <col min="3576" max="3576" width="25.81640625" style="51" customWidth="1"/>
    <col min="3577" max="3577" width="15.26953125" style="51" customWidth="1"/>
    <col min="3578" max="3578" width="11.1796875" style="51" customWidth="1"/>
    <col min="3579" max="3580" width="14.453125" style="51" customWidth="1"/>
    <col min="3581" max="3581" width="24" style="51" customWidth="1"/>
    <col min="3582" max="3583" width="12" style="51" customWidth="1"/>
    <col min="3584" max="3585" width="12.81640625" style="51" customWidth="1"/>
    <col min="3586" max="3586" width="12.54296875" style="51" customWidth="1"/>
    <col min="3587" max="3588" width="15.1796875" style="51" customWidth="1"/>
    <col min="3589" max="3589" width="23.1796875" style="51" customWidth="1"/>
    <col min="3590" max="3830" width="11.453125" style="51"/>
    <col min="3831" max="3831" width="12" style="51" customWidth="1"/>
    <col min="3832" max="3832" width="25.81640625" style="51" customWidth="1"/>
    <col min="3833" max="3833" width="15.26953125" style="51" customWidth="1"/>
    <col min="3834" max="3834" width="11.1796875" style="51" customWidth="1"/>
    <col min="3835" max="3836" width="14.453125" style="51" customWidth="1"/>
    <col min="3837" max="3837" width="24" style="51" customWidth="1"/>
    <col min="3838" max="3839" width="12" style="51" customWidth="1"/>
    <col min="3840" max="3841" width="12.81640625" style="51" customWidth="1"/>
    <col min="3842" max="3842" width="12.54296875" style="51" customWidth="1"/>
    <col min="3843" max="3844" width="15.1796875" style="51" customWidth="1"/>
    <col min="3845" max="3845" width="23.1796875" style="51" customWidth="1"/>
    <col min="3846" max="4086" width="11.453125" style="51"/>
    <col min="4087" max="4087" width="12" style="51" customWidth="1"/>
    <col min="4088" max="4088" width="25.81640625" style="51" customWidth="1"/>
    <col min="4089" max="4089" width="15.26953125" style="51" customWidth="1"/>
    <col min="4090" max="4090" width="11.1796875" style="51" customWidth="1"/>
    <col min="4091" max="4092" width="14.453125" style="51" customWidth="1"/>
    <col min="4093" max="4093" width="24" style="51" customWidth="1"/>
    <col min="4094" max="4095" width="12" style="51" customWidth="1"/>
    <col min="4096" max="4097" width="12.81640625" style="51" customWidth="1"/>
    <col min="4098" max="4098" width="12.54296875" style="51" customWidth="1"/>
    <col min="4099" max="4100" width="15.1796875" style="51" customWidth="1"/>
    <col min="4101" max="4101" width="23.1796875" style="51" customWidth="1"/>
    <col min="4102" max="4342" width="11.453125" style="51"/>
    <col min="4343" max="4343" width="12" style="51" customWidth="1"/>
    <col min="4344" max="4344" width="25.81640625" style="51" customWidth="1"/>
    <col min="4345" max="4345" width="15.26953125" style="51" customWidth="1"/>
    <col min="4346" max="4346" width="11.1796875" style="51" customWidth="1"/>
    <col min="4347" max="4348" width="14.453125" style="51" customWidth="1"/>
    <col min="4349" max="4349" width="24" style="51" customWidth="1"/>
    <col min="4350" max="4351" width="12" style="51" customWidth="1"/>
    <col min="4352" max="4353" width="12.81640625" style="51" customWidth="1"/>
    <col min="4354" max="4354" width="12.54296875" style="51" customWidth="1"/>
    <col min="4355" max="4356" width="15.1796875" style="51" customWidth="1"/>
    <col min="4357" max="4357" width="23.1796875" style="51" customWidth="1"/>
    <col min="4358" max="4598" width="11.453125" style="51"/>
    <col min="4599" max="4599" width="12" style="51" customWidth="1"/>
    <col min="4600" max="4600" width="25.81640625" style="51" customWidth="1"/>
    <col min="4601" max="4601" width="15.26953125" style="51" customWidth="1"/>
    <col min="4602" max="4602" width="11.1796875" style="51" customWidth="1"/>
    <col min="4603" max="4604" width="14.453125" style="51" customWidth="1"/>
    <col min="4605" max="4605" width="24" style="51" customWidth="1"/>
    <col min="4606" max="4607" width="12" style="51" customWidth="1"/>
    <col min="4608" max="4609" width="12.81640625" style="51" customWidth="1"/>
    <col min="4610" max="4610" width="12.54296875" style="51" customWidth="1"/>
    <col min="4611" max="4612" width="15.1796875" style="51" customWidth="1"/>
    <col min="4613" max="4613" width="23.1796875" style="51" customWidth="1"/>
    <col min="4614" max="4854" width="11.453125" style="51"/>
    <col min="4855" max="4855" width="12" style="51" customWidth="1"/>
    <col min="4856" max="4856" width="25.81640625" style="51" customWidth="1"/>
    <col min="4857" max="4857" width="15.26953125" style="51" customWidth="1"/>
    <col min="4858" max="4858" width="11.1796875" style="51" customWidth="1"/>
    <col min="4859" max="4860" width="14.453125" style="51" customWidth="1"/>
    <col min="4861" max="4861" width="24" style="51" customWidth="1"/>
    <col min="4862" max="4863" width="12" style="51" customWidth="1"/>
    <col min="4864" max="4865" width="12.81640625" style="51" customWidth="1"/>
    <col min="4866" max="4866" width="12.54296875" style="51" customWidth="1"/>
    <col min="4867" max="4868" width="15.1796875" style="51" customWidth="1"/>
    <col min="4869" max="4869" width="23.1796875" style="51" customWidth="1"/>
    <col min="4870" max="5110" width="11.453125" style="51"/>
    <col min="5111" max="5111" width="12" style="51" customWidth="1"/>
    <col min="5112" max="5112" width="25.81640625" style="51" customWidth="1"/>
    <col min="5113" max="5113" width="15.26953125" style="51" customWidth="1"/>
    <col min="5114" max="5114" width="11.1796875" style="51" customWidth="1"/>
    <col min="5115" max="5116" width="14.453125" style="51" customWidth="1"/>
    <col min="5117" max="5117" width="24" style="51" customWidth="1"/>
    <col min="5118" max="5119" width="12" style="51" customWidth="1"/>
    <col min="5120" max="5121" width="12.81640625" style="51" customWidth="1"/>
    <col min="5122" max="5122" width="12.54296875" style="51" customWidth="1"/>
    <col min="5123" max="5124" width="15.1796875" style="51" customWidth="1"/>
    <col min="5125" max="5125" width="23.1796875" style="51" customWidth="1"/>
    <col min="5126" max="5366" width="11.453125" style="51"/>
    <col min="5367" max="5367" width="12" style="51" customWidth="1"/>
    <col min="5368" max="5368" width="25.81640625" style="51" customWidth="1"/>
    <col min="5369" max="5369" width="15.26953125" style="51" customWidth="1"/>
    <col min="5370" max="5370" width="11.1796875" style="51" customWidth="1"/>
    <col min="5371" max="5372" width="14.453125" style="51" customWidth="1"/>
    <col min="5373" max="5373" width="24" style="51" customWidth="1"/>
    <col min="5374" max="5375" width="12" style="51" customWidth="1"/>
    <col min="5376" max="5377" width="12.81640625" style="51" customWidth="1"/>
    <col min="5378" max="5378" width="12.54296875" style="51" customWidth="1"/>
    <col min="5379" max="5380" width="15.1796875" style="51" customWidth="1"/>
    <col min="5381" max="5381" width="23.1796875" style="51" customWidth="1"/>
    <col min="5382" max="5622" width="11.453125" style="51"/>
    <col min="5623" max="5623" width="12" style="51" customWidth="1"/>
    <col min="5624" max="5624" width="25.81640625" style="51" customWidth="1"/>
    <col min="5625" max="5625" width="15.26953125" style="51" customWidth="1"/>
    <col min="5626" max="5626" width="11.1796875" style="51" customWidth="1"/>
    <col min="5627" max="5628" width="14.453125" style="51" customWidth="1"/>
    <col min="5629" max="5629" width="24" style="51" customWidth="1"/>
    <col min="5630" max="5631" width="12" style="51" customWidth="1"/>
    <col min="5632" max="5633" width="12.81640625" style="51" customWidth="1"/>
    <col min="5634" max="5634" width="12.54296875" style="51" customWidth="1"/>
    <col min="5635" max="5636" width="15.1796875" style="51" customWidth="1"/>
    <col min="5637" max="5637" width="23.1796875" style="51" customWidth="1"/>
    <col min="5638" max="5878" width="11.453125" style="51"/>
    <col min="5879" max="5879" width="12" style="51" customWidth="1"/>
    <col min="5880" max="5880" width="25.81640625" style="51" customWidth="1"/>
    <col min="5881" max="5881" width="15.26953125" style="51" customWidth="1"/>
    <col min="5882" max="5882" width="11.1796875" style="51" customWidth="1"/>
    <col min="5883" max="5884" width="14.453125" style="51" customWidth="1"/>
    <col min="5885" max="5885" width="24" style="51" customWidth="1"/>
    <col min="5886" max="5887" width="12" style="51" customWidth="1"/>
    <col min="5888" max="5889" width="12.81640625" style="51" customWidth="1"/>
    <col min="5890" max="5890" width="12.54296875" style="51" customWidth="1"/>
    <col min="5891" max="5892" width="15.1796875" style="51" customWidth="1"/>
    <col min="5893" max="5893" width="23.1796875" style="51" customWidth="1"/>
    <col min="5894" max="6134" width="11.453125" style="51"/>
    <col min="6135" max="6135" width="12" style="51" customWidth="1"/>
    <col min="6136" max="6136" width="25.81640625" style="51" customWidth="1"/>
    <col min="6137" max="6137" width="15.26953125" style="51" customWidth="1"/>
    <col min="6138" max="6138" width="11.1796875" style="51" customWidth="1"/>
    <col min="6139" max="6140" width="14.453125" style="51" customWidth="1"/>
    <col min="6141" max="6141" width="24" style="51" customWidth="1"/>
    <col min="6142" max="6143" width="12" style="51" customWidth="1"/>
    <col min="6144" max="6145" width="12.81640625" style="51" customWidth="1"/>
    <col min="6146" max="6146" width="12.54296875" style="51" customWidth="1"/>
    <col min="6147" max="6148" width="15.1796875" style="51" customWidth="1"/>
    <col min="6149" max="6149" width="23.1796875" style="51" customWidth="1"/>
    <col min="6150" max="6390" width="11.453125" style="51"/>
    <col min="6391" max="6391" width="12" style="51" customWidth="1"/>
    <col min="6392" max="6392" width="25.81640625" style="51" customWidth="1"/>
    <col min="6393" max="6393" width="15.26953125" style="51" customWidth="1"/>
    <col min="6394" max="6394" width="11.1796875" style="51" customWidth="1"/>
    <col min="6395" max="6396" width="14.453125" style="51" customWidth="1"/>
    <col min="6397" max="6397" width="24" style="51" customWidth="1"/>
    <col min="6398" max="6399" width="12" style="51" customWidth="1"/>
    <col min="6400" max="6401" width="12.81640625" style="51" customWidth="1"/>
    <col min="6402" max="6402" width="12.54296875" style="51" customWidth="1"/>
    <col min="6403" max="6404" width="15.1796875" style="51" customWidth="1"/>
    <col min="6405" max="6405" width="23.1796875" style="51" customWidth="1"/>
    <col min="6406" max="6646" width="11.453125" style="51"/>
    <col min="6647" max="6647" width="12" style="51" customWidth="1"/>
    <col min="6648" max="6648" width="25.81640625" style="51" customWidth="1"/>
    <col min="6649" max="6649" width="15.26953125" style="51" customWidth="1"/>
    <col min="6650" max="6650" width="11.1796875" style="51" customWidth="1"/>
    <col min="6651" max="6652" width="14.453125" style="51" customWidth="1"/>
    <col min="6653" max="6653" width="24" style="51" customWidth="1"/>
    <col min="6654" max="6655" width="12" style="51" customWidth="1"/>
    <col min="6656" max="6657" width="12.81640625" style="51" customWidth="1"/>
    <col min="6658" max="6658" width="12.54296875" style="51" customWidth="1"/>
    <col min="6659" max="6660" width="15.1796875" style="51" customWidth="1"/>
    <col min="6661" max="6661" width="23.1796875" style="51" customWidth="1"/>
    <col min="6662" max="6902" width="11.453125" style="51"/>
    <col min="6903" max="6903" width="12" style="51" customWidth="1"/>
    <col min="6904" max="6904" width="25.81640625" style="51" customWidth="1"/>
    <col min="6905" max="6905" width="15.26953125" style="51" customWidth="1"/>
    <col min="6906" max="6906" width="11.1796875" style="51" customWidth="1"/>
    <col min="6907" max="6908" width="14.453125" style="51" customWidth="1"/>
    <col min="6909" max="6909" width="24" style="51" customWidth="1"/>
    <col min="6910" max="6911" width="12" style="51" customWidth="1"/>
    <col min="6912" max="6913" width="12.81640625" style="51" customWidth="1"/>
    <col min="6914" max="6914" width="12.54296875" style="51" customWidth="1"/>
    <col min="6915" max="6916" width="15.1796875" style="51" customWidth="1"/>
    <col min="6917" max="6917" width="23.1796875" style="51" customWidth="1"/>
    <col min="6918" max="7158" width="11.453125" style="51"/>
    <col min="7159" max="7159" width="12" style="51" customWidth="1"/>
    <col min="7160" max="7160" width="25.81640625" style="51" customWidth="1"/>
    <col min="7161" max="7161" width="15.26953125" style="51" customWidth="1"/>
    <col min="7162" max="7162" width="11.1796875" style="51" customWidth="1"/>
    <col min="7163" max="7164" width="14.453125" style="51" customWidth="1"/>
    <col min="7165" max="7165" width="24" style="51" customWidth="1"/>
    <col min="7166" max="7167" width="12" style="51" customWidth="1"/>
    <col min="7168" max="7169" width="12.81640625" style="51" customWidth="1"/>
    <col min="7170" max="7170" width="12.54296875" style="51" customWidth="1"/>
    <col min="7171" max="7172" width="15.1796875" style="51" customWidth="1"/>
    <col min="7173" max="7173" width="23.1796875" style="51" customWidth="1"/>
    <col min="7174" max="7414" width="11.453125" style="51"/>
    <col min="7415" max="7415" width="12" style="51" customWidth="1"/>
    <col min="7416" max="7416" width="25.81640625" style="51" customWidth="1"/>
    <col min="7417" max="7417" width="15.26953125" style="51" customWidth="1"/>
    <col min="7418" max="7418" width="11.1796875" style="51" customWidth="1"/>
    <col min="7419" max="7420" width="14.453125" style="51" customWidth="1"/>
    <col min="7421" max="7421" width="24" style="51" customWidth="1"/>
    <col min="7422" max="7423" width="12" style="51" customWidth="1"/>
    <col min="7424" max="7425" width="12.81640625" style="51" customWidth="1"/>
    <col min="7426" max="7426" width="12.54296875" style="51" customWidth="1"/>
    <col min="7427" max="7428" width="15.1796875" style="51" customWidth="1"/>
    <col min="7429" max="7429" width="23.1796875" style="51" customWidth="1"/>
    <col min="7430" max="7670" width="11.453125" style="51"/>
    <col min="7671" max="7671" width="12" style="51" customWidth="1"/>
    <col min="7672" max="7672" width="25.81640625" style="51" customWidth="1"/>
    <col min="7673" max="7673" width="15.26953125" style="51" customWidth="1"/>
    <col min="7674" max="7674" width="11.1796875" style="51" customWidth="1"/>
    <col min="7675" max="7676" width="14.453125" style="51" customWidth="1"/>
    <col min="7677" max="7677" width="24" style="51" customWidth="1"/>
    <col min="7678" max="7679" width="12" style="51" customWidth="1"/>
    <col min="7680" max="7681" width="12.81640625" style="51" customWidth="1"/>
    <col min="7682" max="7682" width="12.54296875" style="51" customWidth="1"/>
    <col min="7683" max="7684" width="15.1796875" style="51" customWidth="1"/>
    <col min="7685" max="7685" width="23.1796875" style="51" customWidth="1"/>
    <col min="7686" max="7926" width="11.453125" style="51"/>
    <col min="7927" max="7927" width="12" style="51" customWidth="1"/>
    <col min="7928" max="7928" width="25.81640625" style="51" customWidth="1"/>
    <col min="7929" max="7929" width="15.26953125" style="51" customWidth="1"/>
    <col min="7930" max="7930" width="11.1796875" style="51" customWidth="1"/>
    <col min="7931" max="7932" width="14.453125" style="51" customWidth="1"/>
    <col min="7933" max="7933" width="24" style="51" customWidth="1"/>
    <col min="7934" max="7935" width="12" style="51" customWidth="1"/>
    <col min="7936" max="7937" width="12.81640625" style="51" customWidth="1"/>
    <col min="7938" max="7938" width="12.54296875" style="51" customWidth="1"/>
    <col min="7939" max="7940" width="15.1796875" style="51" customWidth="1"/>
    <col min="7941" max="7941" width="23.1796875" style="51" customWidth="1"/>
    <col min="7942" max="8182" width="11.453125" style="51"/>
    <col min="8183" max="8183" width="12" style="51" customWidth="1"/>
    <col min="8184" max="8184" width="25.81640625" style="51" customWidth="1"/>
    <col min="8185" max="8185" width="15.26953125" style="51" customWidth="1"/>
    <col min="8186" max="8186" width="11.1796875" style="51" customWidth="1"/>
    <col min="8187" max="8188" width="14.453125" style="51" customWidth="1"/>
    <col min="8189" max="8189" width="24" style="51" customWidth="1"/>
    <col min="8190" max="8191" width="12" style="51" customWidth="1"/>
    <col min="8192" max="8193" width="12.81640625" style="51" customWidth="1"/>
    <col min="8194" max="8194" width="12.54296875" style="51" customWidth="1"/>
    <col min="8195" max="8196" width="15.1796875" style="51" customWidth="1"/>
    <col min="8197" max="8197" width="23.1796875" style="51" customWidth="1"/>
    <col min="8198" max="8438" width="11.453125" style="51"/>
    <col min="8439" max="8439" width="12" style="51" customWidth="1"/>
    <col min="8440" max="8440" width="25.81640625" style="51" customWidth="1"/>
    <col min="8441" max="8441" width="15.26953125" style="51" customWidth="1"/>
    <col min="8442" max="8442" width="11.1796875" style="51" customWidth="1"/>
    <col min="8443" max="8444" width="14.453125" style="51" customWidth="1"/>
    <col min="8445" max="8445" width="24" style="51" customWidth="1"/>
    <col min="8446" max="8447" width="12" style="51" customWidth="1"/>
    <col min="8448" max="8449" width="12.81640625" style="51" customWidth="1"/>
    <col min="8450" max="8450" width="12.54296875" style="51" customWidth="1"/>
    <col min="8451" max="8452" width="15.1796875" style="51" customWidth="1"/>
    <col min="8453" max="8453" width="23.1796875" style="51" customWidth="1"/>
    <col min="8454" max="8694" width="11.453125" style="51"/>
    <col min="8695" max="8695" width="12" style="51" customWidth="1"/>
    <col min="8696" max="8696" width="25.81640625" style="51" customWidth="1"/>
    <col min="8697" max="8697" width="15.26953125" style="51" customWidth="1"/>
    <col min="8698" max="8698" width="11.1796875" style="51" customWidth="1"/>
    <col min="8699" max="8700" width="14.453125" style="51" customWidth="1"/>
    <col min="8701" max="8701" width="24" style="51" customWidth="1"/>
    <col min="8702" max="8703" width="12" style="51" customWidth="1"/>
    <col min="8704" max="8705" width="12.81640625" style="51" customWidth="1"/>
    <col min="8706" max="8706" width="12.54296875" style="51" customWidth="1"/>
    <col min="8707" max="8708" width="15.1796875" style="51" customWidth="1"/>
    <col min="8709" max="8709" width="23.1796875" style="51" customWidth="1"/>
    <col min="8710" max="8950" width="11.453125" style="51"/>
    <col min="8951" max="8951" width="12" style="51" customWidth="1"/>
    <col min="8952" max="8952" width="25.81640625" style="51" customWidth="1"/>
    <col min="8953" max="8953" width="15.26953125" style="51" customWidth="1"/>
    <col min="8954" max="8954" width="11.1796875" style="51" customWidth="1"/>
    <col min="8955" max="8956" width="14.453125" style="51" customWidth="1"/>
    <col min="8957" max="8957" width="24" style="51" customWidth="1"/>
    <col min="8958" max="8959" width="12" style="51" customWidth="1"/>
    <col min="8960" max="8961" width="12.81640625" style="51" customWidth="1"/>
    <col min="8962" max="8962" width="12.54296875" style="51" customWidth="1"/>
    <col min="8963" max="8964" width="15.1796875" style="51" customWidth="1"/>
    <col min="8965" max="8965" width="23.1796875" style="51" customWidth="1"/>
    <col min="8966" max="9206" width="11.453125" style="51"/>
    <col min="9207" max="9207" width="12" style="51" customWidth="1"/>
    <col min="9208" max="9208" width="25.81640625" style="51" customWidth="1"/>
    <col min="9209" max="9209" width="15.26953125" style="51" customWidth="1"/>
    <col min="9210" max="9210" width="11.1796875" style="51" customWidth="1"/>
    <col min="9211" max="9212" width="14.453125" style="51" customWidth="1"/>
    <col min="9213" max="9213" width="24" style="51" customWidth="1"/>
    <col min="9214" max="9215" width="12" style="51" customWidth="1"/>
    <col min="9216" max="9217" width="12.81640625" style="51" customWidth="1"/>
    <col min="9218" max="9218" width="12.54296875" style="51" customWidth="1"/>
    <col min="9219" max="9220" width="15.1796875" style="51" customWidth="1"/>
    <col min="9221" max="9221" width="23.1796875" style="51" customWidth="1"/>
    <col min="9222" max="9462" width="11.453125" style="51"/>
    <col min="9463" max="9463" width="12" style="51" customWidth="1"/>
    <col min="9464" max="9464" width="25.81640625" style="51" customWidth="1"/>
    <col min="9465" max="9465" width="15.26953125" style="51" customWidth="1"/>
    <col min="9466" max="9466" width="11.1796875" style="51" customWidth="1"/>
    <col min="9467" max="9468" width="14.453125" style="51" customWidth="1"/>
    <col min="9469" max="9469" width="24" style="51" customWidth="1"/>
    <col min="9470" max="9471" width="12" style="51" customWidth="1"/>
    <col min="9472" max="9473" width="12.81640625" style="51" customWidth="1"/>
    <col min="9474" max="9474" width="12.54296875" style="51" customWidth="1"/>
    <col min="9475" max="9476" width="15.1796875" style="51" customWidth="1"/>
    <col min="9477" max="9477" width="23.1796875" style="51" customWidth="1"/>
    <col min="9478" max="9718" width="11.453125" style="51"/>
    <col min="9719" max="9719" width="12" style="51" customWidth="1"/>
    <col min="9720" max="9720" width="25.81640625" style="51" customWidth="1"/>
    <col min="9721" max="9721" width="15.26953125" style="51" customWidth="1"/>
    <col min="9722" max="9722" width="11.1796875" style="51" customWidth="1"/>
    <col min="9723" max="9724" width="14.453125" style="51" customWidth="1"/>
    <col min="9725" max="9725" width="24" style="51" customWidth="1"/>
    <col min="9726" max="9727" width="12" style="51" customWidth="1"/>
    <col min="9728" max="9729" width="12.81640625" style="51" customWidth="1"/>
    <col min="9730" max="9730" width="12.54296875" style="51" customWidth="1"/>
    <col min="9731" max="9732" width="15.1796875" style="51" customWidth="1"/>
    <col min="9733" max="9733" width="23.1796875" style="51" customWidth="1"/>
    <col min="9734" max="9974" width="11.453125" style="51"/>
    <col min="9975" max="9975" width="12" style="51" customWidth="1"/>
    <col min="9976" max="9976" width="25.81640625" style="51" customWidth="1"/>
    <col min="9977" max="9977" width="15.26953125" style="51" customWidth="1"/>
    <col min="9978" max="9978" width="11.1796875" style="51" customWidth="1"/>
    <col min="9979" max="9980" width="14.453125" style="51" customWidth="1"/>
    <col min="9981" max="9981" width="24" style="51" customWidth="1"/>
    <col min="9982" max="9983" width="12" style="51" customWidth="1"/>
    <col min="9984" max="9985" width="12.81640625" style="51" customWidth="1"/>
    <col min="9986" max="9986" width="12.54296875" style="51" customWidth="1"/>
    <col min="9987" max="9988" width="15.1796875" style="51" customWidth="1"/>
    <col min="9989" max="9989" width="23.1796875" style="51" customWidth="1"/>
    <col min="9990" max="10230" width="11.453125" style="51"/>
    <col min="10231" max="10231" width="12" style="51" customWidth="1"/>
    <col min="10232" max="10232" width="25.81640625" style="51" customWidth="1"/>
    <col min="10233" max="10233" width="15.26953125" style="51" customWidth="1"/>
    <col min="10234" max="10234" width="11.1796875" style="51" customWidth="1"/>
    <col min="10235" max="10236" width="14.453125" style="51" customWidth="1"/>
    <col min="10237" max="10237" width="24" style="51" customWidth="1"/>
    <col min="10238" max="10239" width="12" style="51" customWidth="1"/>
    <col min="10240" max="10241" width="12.81640625" style="51" customWidth="1"/>
    <col min="10242" max="10242" width="12.54296875" style="51" customWidth="1"/>
    <col min="10243" max="10244" width="15.1796875" style="51" customWidth="1"/>
    <col min="10245" max="10245" width="23.1796875" style="51" customWidth="1"/>
    <col min="10246" max="10486" width="11.453125" style="51"/>
    <col min="10487" max="10487" width="12" style="51" customWidth="1"/>
    <col min="10488" max="10488" width="25.81640625" style="51" customWidth="1"/>
    <col min="10489" max="10489" width="15.26953125" style="51" customWidth="1"/>
    <col min="10490" max="10490" width="11.1796875" style="51" customWidth="1"/>
    <col min="10491" max="10492" width="14.453125" style="51" customWidth="1"/>
    <col min="10493" max="10493" width="24" style="51" customWidth="1"/>
    <col min="10494" max="10495" width="12" style="51" customWidth="1"/>
    <col min="10496" max="10497" width="12.81640625" style="51" customWidth="1"/>
    <col min="10498" max="10498" width="12.54296875" style="51" customWidth="1"/>
    <col min="10499" max="10500" width="15.1796875" style="51" customWidth="1"/>
    <col min="10501" max="10501" width="23.1796875" style="51" customWidth="1"/>
    <col min="10502" max="10742" width="11.453125" style="51"/>
    <col min="10743" max="10743" width="12" style="51" customWidth="1"/>
    <col min="10744" max="10744" width="25.81640625" style="51" customWidth="1"/>
    <col min="10745" max="10745" width="15.26953125" style="51" customWidth="1"/>
    <col min="10746" max="10746" width="11.1796875" style="51" customWidth="1"/>
    <col min="10747" max="10748" width="14.453125" style="51" customWidth="1"/>
    <col min="10749" max="10749" width="24" style="51" customWidth="1"/>
    <col min="10750" max="10751" width="12" style="51" customWidth="1"/>
    <col min="10752" max="10753" width="12.81640625" style="51" customWidth="1"/>
    <col min="10754" max="10754" width="12.54296875" style="51" customWidth="1"/>
    <col min="10755" max="10756" width="15.1796875" style="51" customWidth="1"/>
    <col min="10757" max="10757" width="23.1796875" style="51" customWidth="1"/>
    <col min="10758" max="10998" width="11.453125" style="51"/>
    <col min="10999" max="10999" width="12" style="51" customWidth="1"/>
    <col min="11000" max="11000" width="25.81640625" style="51" customWidth="1"/>
    <col min="11001" max="11001" width="15.26953125" style="51" customWidth="1"/>
    <col min="11002" max="11002" width="11.1796875" style="51" customWidth="1"/>
    <col min="11003" max="11004" width="14.453125" style="51" customWidth="1"/>
    <col min="11005" max="11005" width="24" style="51" customWidth="1"/>
    <col min="11006" max="11007" width="12" style="51" customWidth="1"/>
    <col min="11008" max="11009" width="12.81640625" style="51" customWidth="1"/>
    <col min="11010" max="11010" width="12.54296875" style="51" customWidth="1"/>
    <col min="11011" max="11012" width="15.1796875" style="51" customWidth="1"/>
    <col min="11013" max="11013" width="23.1796875" style="51" customWidth="1"/>
    <col min="11014" max="11254" width="11.453125" style="51"/>
    <col min="11255" max="11255" width="12" style="51" customWidth="1"/>
    <col min="11256" max="11256" width="25.81640625" style="51" customWidth="1"/>
    <col min="11257" max="11257" width="15.26953125" style="51" customWidth="1"/>
    <col min="11258" max="11258" width="11.1796875" style="51" customWidth="1"/>
    <col min="11259" max="11260" width="14.453125" style="51" customWidth="1"/>
    <col min="11261" max="11261" width="24" style="51" customWidth="1"/>
    <col min="11262" max="11263" width="12" style="51" customWidth="1"/>
    <col min="11264" max="11265" width="12.81640625" style="51" customWidth="1"/>
    <col min="11266" max="11266" width="12.54296875" style="51" customWidth="1"/>
    <col min="11267" max="11268" width="15.1796875" style="51" customWidth="1"/>
    <col min="11269" max="11269" width="23.1796875" style="51" customWidth="1"/>
    <col min="11270" max="11510" width="11.453125" style="51"/>
    <col min="11511" max="11511" width="12" style="51" customWidth="1"/>
    <col min="11512" max="11512" width="25.81640625" style="51" customWidth="1"/>
    <col min="11513" max="11513" width="15.26953125" style="51" customWidth="1"/>
    <col min="11514" max="11514" width="11.1796875" style="51" customWidth="1"/>
    <col min="11515" max="11516" width="14.453125" style="51" customWidth="1"/>
    <col min="11517" max="11517" width="24" style="51" customWidth="1"/>
    <col min="11518" max="11519" width="12" style="51" customWidth="1"/>
    <col min="11520" max="11521" width="12.81640625" style="51" customWidth="1"/>
    <col min="11522" max="11522" width="12.54296875" style="51" customWidth="1"/>
    <col min="11523" max="11524" width="15.1796875" style="51" customWidth="1"/>
    <col min="11525" max="11525" width="23.1796875" style="51" customWidth="1"/>
    <col min="11526" max="11766" width="11.453125" style="51"/>
    <col min="11767" max="11767" width="12" style="51" customWidth="1"/>
    <col min="11768" max="11768" width="25.81640625" style="51" customWidth="1"/>
    <col min="11769" max="11769" width="15.26953125" style="51" customWidth="1"/>
    <col min="11770" max="11770" width="11.1796875" style="51" customWidth="1"/>
    <col min="11771" max="11772" width="14.453125" style="51" customWidth="1"/>
    <col min="11773" max="11773" width="24" style="51" customWidth="1"/>
    <col min="11774" max="11775" width="12" style="51" customWidth="1"/>
    <col min="11776" max="11777" width="12.81640625" style="51" customWidth="1"/>
    <col min="11778" max="11778" width="12.54296875" style="51" customWidth="1"/>
    <col min="11779" max="11780" width="15.1796875" style="51" customWidth="1"/>
    <col min="11781" max="11781" width="23.1796875" style="51" customWidth="1"/>
    <col min="11782" max="12022" width="11.453125" style="51"/>
    <col min="12023" max="12023" width="12" style="51" customWidth="1"/>
    <col min="12024" max="12024" width="25.81640625" style="51" customWidth="1"/>
    <col min="12025" max="12025" width="15.26953125" style="51" customWidth="1"/>
    <col min="12026" max="12026" width="11.1796875" style="51" customWidth="1"/>
    <col min="12027" max="12028" width="14.453125" style="51" customWidth="1"/>
    <col min="12029" max="12029" width="24" style="51" customWidth="1"/>
    <col min="12030" max="12031" width="12" style="51" customWidth="1"/>
    <col min="12032" max="12033" width="12.81640625" style="51" customWidth="1"/>
    <col min="12034" max="12034" width="12.54296875" style="51" customWidth="1"/>
    <col min="12035" max="12036" width="15.1796875" style="51" customWidth="1"/>
    <col min="12037" max="12037" width="23.1796875" style="51" customWidth="1"/>
    <col min="12038" max="12278" width="11.453125" style="51"/>
    <col min="12279" max="12279" width="12" style="51" customWidth="1"/>
    <col min="12280" max="12280" width="25.81640625" style="51" customWidth="1"/>
    <col min="12281" max="12281" width="15.26953125" style="51" customWidth="1"/>
    <col min="12282" max="12282" width="11.1796875" style="51" customWidth="1"/>
    <col min="12283" max="12284" width="14.453125" style="51" customWidth="1"/>
    <col min="12285" max="12285" width="24" style="51" customWidth="1"/>
    <col min="12286" max="12287" width="12" style="51" customWidth="1"/>
    <col min="12288" max="12289" width="12.81640625" style="51" customWidth="1"/>
    <col min="12290" max="12290" width="12.54296875" style="51" customWidth="1"/>
    <col min="12291" max="12292" width="15.1796875" style="51" customWidth="1"/>
    <col min="12293" max="12293" width="23.1796875" style="51" customWidth="1"/>
    <col min="12294" max="12534" width="11.453125" style="51"/>
    <col min="12535" max="12535" width="12" style="51" customWidth="1"/>
    <col min="12536" max="12536" width="25.81640625" style="51" customWidth="1"/>
    <col min="12537" max="12537" width="15.26953125" style="51" customWidth="1"/>
    <col min="12538" max="12538" width="11.1796875" style="51" customWidth="1"/>
    <col min="12539" max="12540" width="14.453125" style="51" customWidth="1"/>
    <col min="12541" max="12541" width="24" style="51" customWidth="1"/>
    <col min="12542" max="12543" width="12" style="51" customWidth="1"/>
    <col min="12544" max="12545" width="12.81640625" style="51" customWidth="1"/>
    <col min="12546" max="12546" width="12.54296875" style="51" customWidth="1"/>
    <col min="12547" max="12548" width="15.1796875" style="51" customWidth="1"/>
    <col min="12549" max="12549" width="23.1796875" style="51" customWidth="1"/>
    <col min="12550" max="12790" width="11.453125" style="51"/>
    <col min="12791" max="12791" width="12" style="51" customWidth="1"/>
    <col min="12792" max="12792" width="25.81640625" style="51" customWidth="1"/>
    <col min="12793" max="12793" width="15.26953125" style="51" customWidth="1"/>
    <col min="12794" max="12794" width="11.1796875" style="51" customWidth="1"/>
    <col min="12795" max="12796" width="14.453125" style="51" customWidth="1"/>
    <col min="12797" max="12797" width="24" style="51" customWidth="1"/>
    <col min="12798" max="12799" width="12" style="51" customWidth="1"/>
    <col min="12800" max="12801" width="12.81640625" style="51" customWidth="1"/>
    <col min="12802" max="12802" width="12.54296875" style="51" customWidth="1"/>
    <col min="12803" max="12804" width="15.1796875" style="51" customWidth="1"/>
    <col min="12805" max="12805" width="23.1796875" style="51" customWidth="1"/>
    <col min="12806" max="13046" width="11.453125" style="51"/>
    <col min="13047" max="13047" width="12" style="51" customWidth="1"/>
    <col min="13048" max="13048" width="25.81640625" style="51" customWidth="1"/>
    <col min="13049" max="13049" width="15.26953125" style="51" customWidth="1"/>
    <col min="13050" max="13050" width="11.1796875" style="51" customWidth="1"/>
    <col min="13051" max="13052" width="14.453125" style="51" customWidth="1"/>
    <col min="13053" max="13053" width="24" style="51" customWidth="1"/>
    <col min="13054" max="13055" width="12" style="51" customWidth="1"/>
    <col min="13056" max="13057" width="12.81640625" style="51" customWidth="1"/>
    <col min="13058" max="13058" width="12.54296875" style="51" customWidth="1"/>
    <col min="13059" max="13060" width="15.1796875" style="51" customWidth="1"/>
    <col min="13061" max="13061" width="23.1796875" style="51" customWidth="1"/>
    <col min="13062" max="13302" width="11.453125" style="51"/>
    <col min="13303" max="13303" width="12" style="51" customWidth="1"/>
    <col min="13304" max="13304" width="25.81640625" style="51" customWidth="1"/>
    <col min="13305" max="13305" width="15.26953125" style="51" customWidth="1"/>
    <col min="13306" max="13306" width="11.1796875" style="51" customWidth="1"/>
    <col min="13307" max="13308" width="14.453125" style="51" customWidth="1"/>
    <col min="13309" max="13309" width="24" style="51" customWidth="1"/>
    <col min="13310" max="13311" width="12" style="51" customWidth="1"/>
    <col min="13312" max="13313" width="12.81640625" style="51" customWidth="1"/>
    <col min="13314" max="13314" width="12.54296875" style="51" customWidth="1"/>
    <col min="13315" max="13316" width="15.1796875" style="51" customWidth="1"/>
    <col min="13317" max="13317" width="23.1796875" style="51" customWidth="1"/>
    <col min="13318" max="13558" width="11.453125" style="51"/>
    <col min="13559" max="13559" width="12" style="51" customWidth="1"/>
    <col min="13560" max="13560" width="25.81640625" style="51" customWidth="1"/>
    <col min="13561" max="13561" width="15.26953125" style="51" customWidth="1"/>
    <col min="13562" max="13562" width="11.1796875" style="51" customWidth="1"/>
    <col min="13563" max="13564" width="14.453125" style="51" customWidth="1"/>
    <col min="13565" max="13565" width="24" style="51" customWidth="1"/>
    <col min="13566" max="13567" width="12" style="51" customWidth="1"/>
    <col min="13568" max="13569" width="12.81640625" style="51" customWidth="1"/>
    <col min="13570" max="13570" width="12.54296875" style="51" customWidth="1"/>
    <col min="13571" max="13572" width="15.1796875" style="51" customWidth="1"/>
    <col min="13573" max="13573" width="23.1796875" style="51" customWidth="1"/>
    <col min="13574" max="13814" width="11.453125" style="51"/>
    <col min="13815" max="13815" width="12" style="51" customWidth="1"/>
    <col min="13816" max="13816" width="25.81640625" style="51" customWidth="1"/>
    <col min="13817" max="13817" width="15.26953125" style="51" customWidth="1"/>
    <col min="13818" max="13818" width="11.1796875" style="51" customWidth="1"/>
    <col min="13819" max="13820" width="14.453125" style="51" customWidth="1"/>
    <col min="13821" max="13821" width="24" style="51" customWidth="1"/>
    <col min="13822" max="13823" width="12" style="51" customWidth="1"/>
    <col min="13824" max="13825" width="12.81640625" style="51" customWidth="1"/>
    <col min="13826" max="13826" width="12.54296875" style="51" customWidth="1"/>
    <col min="13827" max="13828" width="15.1796875" style="51" customWidth="1"/>
    <col min="13829" max="13829" width="23.1796875" style="51" customWidth="1"/>
    <col min="13830" max="14070" width="11.453125" style="51"/>
    <col min="14071" max="14071" width="12" style="51" customWidth="1"/>
    <col min="14072" max="14072" width="25.81640625" style="51" customWidth="1"/>
    <col min="14073" max="14073" width="15.26953125" style="51" customWidth="1"/>
    <col min="14074" max="14074" width="11.1796875" style="51" customWidth="1"/>
    <col min="14075" max="14076" width="14.453125" style="51" customWidth="1"/>
    <col min="14077" max="14077" width="24" style="51" customWidth="1"/>
    <col min="14078" max="14079" width="12" style="51" customWidth="1"/>
    <col min="14080" max="14081" width="12.81640625" style="51" customWidth="1"/>
    <col min="14082" max="14082" width="12.54296875" style="51" customWidth="1"/>
    <col min="14083" max="14084" width="15.1796875" style="51" customWidth="1"/>
    <col min="14085" max="14085" width="23.1796875" style="51" customWidth="1"/>
    <col min="14086" max="14326" width="11.453125" style="51"/>
    <col min="14327" max="14327" width="12" style="51" customWidth="1"/>
    <col min="14328" max="14328" width="25.81640625" style="51" customWidth="1"/>
    <col min="14329" max="14329" width="15.26953125" style="51" customWidth="1"/>
    <col min="14330" max="14330" width="11.1796875" style="51" customWidth="1"/>
    <col min="14331" max="14332" width="14.453125" style="51" customWidth="1"/>
    <col min="14333" max="14333" width="24" style="51" customWidth="1"/>
    <col min="14334" max="14335" width="12" style="51" customWidth="1"/>
    <col min="14336" max="14337" width="12.81640625" style="51" customWidth="1"/>
    <col min="14338" max="14338" width="12.54296875" style="51" customWidth="1"/>
    <col min="14339" max="14340" width="15.1796875" style="51" customWidth="1"/>
    <col min="14341" max="14341" width="23.1796875" style="51" customWidth="1"/>
    <col min="14342" max="14582" width="11.453125" style="51"/>
    <col min="14583" max="14583" width="12" style="51" customWidth="1"/>
    <col min="14584" max="14584" width="25.81640625" style="51" customWidth="1"/>
    <col min="14585" max="14585" width="15.26953125" style="51" customWidth="1"/>
    <col min="14586" max="14586" width="11.1796875" style="51" customWidth="1"/>
    <col min="14587" max="14588" width="14.453125" style="51" customWidth="1"/>
    <col min="14589" max="14589" width="24" style="51" customWidth="1"/>
    <col min="14590" max="14591" width="12" style="51" customWidth="1"/>
    <col min="14592" max="14593" width="12.81640625" style="51" customWidth="1"/>
    <col min="14594" max="14594" width="12.54296875" style="51" customWidth="1"/>
    <col min="14595" max="14596" width="15.1796875" style="51" customWidth="1"/>
    <col min="14597" max="14597" width="23.1796875" style="51" customWidth="1"/>
    <col min="14598" max="14838" width="11.453125" style="51"/>
    <col min="14839" max="14839" width="12" style="51" customWidth="1"/>
    <col min="14840" max="14840" width="25.81640625" style="51" customWidth="1"/>
    <col min="14841" max="14841" width="15.26953125" style="51" customWidth="1"/>
    <col min="14842" max="14842" width="11.1796875" style="51" customWidth="1"/>
    <col min="14843" max="14844" width="14.453125" style="51" customWidth="1"/>
    <col min="14845" max="14845" width="24" style="51" customWidth="1"/>
    <col min="14846" max="14847" width="12" style="51" customWidth="1"/>
    <col min="14848" max="14849" width="12.81640625" style="51" customWidth="1"/>
    <col min="14850" max="14850" width="12.54296875" style="51" customWidth="1"/>
    <col min="14851" max="14852" width="15.1796875" style="51" customWidth="1"/>
    <col min="14853" max="14853" width="23.1796875" style="51" customWidth="1"/>
    <col min="14854" max="15094" width="11.453125" style="51"/>
    <col min="15095" max="15095" width="12" style="51" customWidth="1"/>
    <col min="15096" max="15096" width="25.81640625" style="51" customWidth="1"/>
    <col min="15097" max="15097" width="15.26953125" style="51" customWidth="1"/>
    <col min="15098" max="15098" width="11.1796875" style="51" customWidth="1"/>
    <col min="15099" max="15100" width="14.453125" style="51" customWidth="1"/>
    <col min="15101" max="15101" width="24" style="51" customWidth="1"/>
    <col min="15102" max="15103" width="12" style="51" customWidth="1"/>
    <col min="15104" max="15105" width="12.81640625" style="51" customWidth="1"/>
    <col min="15106" max="15106" width="12.54296875" style="51" customWidth="1"/>
    <col min="15107" max="15108" width="15.1796875" style="51" customWidth="1"/>
    <col min="15109" max="15109" width="23.1796875" style="51" customWidth="1"/>
    <col min="15110" max="15350" width="11.453125" style="51"/>
    <col min="15351" max="15351" width="12" style="51" customWidth="1"/>
    <col min="15352" max="15352" width="25.81640625" style="51" customWidth="1"/>
    <col min="15353" max="15353" width="15.26953125" style="51" customWidth="1"/>
    <col min="15354" max="15354" width="11.1796875" style="51" customWidth="1"/>
    <col min="15355" max="15356" width="14.453125" style="51" customWidth="1"/>
    <col min="15357" max="15357" width="24" style="51" customWidth="1"/>
    <col min="15358" max="15359" width="12" style="51" customWidth="1"/>
    <col min="15360" max="15361" width="12.81640625" style="51" customWidth="1"/>
    <col min="15362" max="15362" width="12.54296875" style="51" customWidth="1"/>
    <col min="15363" max="15364" width="15.1796875" style="51" customWidth="1"/>
    <col min="15365" max="15365" width="23.1796875" style="51" customWidth="1"/>
    <col min="15366" max="15606" width="11.453125" style="51"/>
    <col min="15607" max="15607" width="12" style="51" customWidth="1"/>
    <col min="15608" max="15608" width="25.81640625" style="51" customWidth="1"/>
    <col min="15609" max="15609" width="15.26953125" style="51" customWidth="1"/>
    <col min="15610" max="15610" width="11.1796875" style="51" customWidth="1"/>
    <col min="15611" max="15612" width="14.453125" style="51" customWidth="1"/>
    <col min="15613" max="15613" width="24" style="51" customWidth="1"/>
    <col min="15614" max="15615" width="12" style="51" customWidth="1"/>
    <col min="15616" max="15617" width="12.81640625" style="51" customWidth="1"/>
    <col min="15618" max="15618" width="12.54296875" style="51" customWidth="1"/>
    <col min="15619" max="15620" width="15.1796875" style="51" customWidth="1"/>
    <col min="15621" max="15621" width="23.1796875" style="51" customWidth="1"/>
    <col min="15622" max="15862" width="11.453125" style="51"/>
    <col min="15863" max="15863" width="12" style="51" customWidth="1"/>
    <col min="15864" max="15864" width="25.81640625" style="51" customWidth="1"/>
    <col min="15865" max="15865" width="15.26953125" style="51" customWidth="1"/>
    <col min="15866" max="15866" width="11.1796875" style="51" customWidth="1"/>
    <col min="15867" max="15868" width="14.453125" style="51" customWidth="1"/>
    <col min="15869" max="15869" width="24" style="51" customWidth="1"/>
    <col min="15870" max="15871" width="12" style="51" customWidth="1"/>
    <col min="15872" max="15873" width="12.81640625" style="51" customWidth="1"/>
    <col min="15874" max="15874" width="12.54296875" style="51" customWidth="1"/>
    <col min="15875" max="15876" width="15.1796875" style="51" customWidth="1"/>
    <col min="15877" max="15877" width="23.1796875" style="51" customWidth="1"/>
    <col min="15878" max="16118" width="11.453125" style="51"/>
    <col min="16119" max="16119" width="12" style="51" customWidth="1"/>
    <col min="16120" max="16120" width="25.81640625" style="51" customWidth="1"/>
    <col min="16121" max="16121" width="15.26953125" style="51" customWidth="1"/>
    <col min="16122" max="16122" width="11.1796875" style="51" customWidth="1"/>
    <col min="16123" max="16124" width="14.453125" style="51" customWidth="1"/>
    <col min="16125" max="16125" width="24" style="51" customWidth="1"/>
    <col min="16126" max="16127" width="12" style="51" customWidth="1"/>
    <col min="16128" max="16129" width="12.81640625" style="51" customWidth="1"/>
    <col min="16130" max="16130" width="12.54296875" style="51" customWidth="1"/>
    <col min="16131" max="16132" width="15.1796875" style="51" customWidth="1"/>
    <col min="16133" max="16133" width="23.1796875" style="51" customWidth="1"/>
    <col min="16134" max="16384" width="11.453125" style="51"/>
  </cols>
  <sheetData>
    <row r="1" spans="1:19" ht="30" customHeight="1" thickBot="1" x14ac:dyDescent="0.35">
      <c r="A1" s="145" t="s">
        <v>86</v>
      </c>
      <c r="B1" s="146"/>
      <c r="C1" s="146"/>
      <c r="D1" s="146"/>
      <c r="E1" s="146"/>
      <c r="F1" s="146"/>
      <c r="G1" s="146"/>
      <c r="H1" s="146"/>
      <c r="I1" s="146"/>
      <c r="J1" s="146"/>
      <c r="K1" s="146"/>
      <c r="L1" s="146"/>
      <c r="M1" s="146"/>
      <c r="N1" s="146"/>
      <c r="O1" s="146"/>
      <c r="P1" s="146"/>
      <c r="Q1" s="146"/>
      <c r="R1" s="146"/>
      <c r="S1" s="147"/>
    </row>
    <row r="2" spans="1:19" ht="10" customHeight="1" thickBot="1" x14ac:dyDescent="0.35">
      <c r="A2" s="85"/>
      <c r="B2" s="28"/>
      <c r="C2" s="28"/>
      <c r="D2" s="28"/>
      <c r="E2" s="28"/>
      <c r="F2" s="28"/>
      <c r="G2" s="28"/>
      <c r="H2" s="28"/>
      <c r="I2" s="28"/>
      <c r="J2" s="28"/>
      <c r="K2" s="28"/>
      <c r="L2" s="28"/>
      <c r="M2" s="28"/>
      <c r="N2" s="28"/>
      <c r="O2" s="28"/>
      <c r="P2" s="28"/>
    </row>
    <row r="3" spans="1:19" ht="30" customHeight="1" thickBot="1" x14ac:dyDescent="0.35">
      <c r="A3" s="148" t="s">
        <v>2</v>
      </c>
      <c r="B3" s="149"/>
      <c r="C3" s="149"/>
      <c r="D3" s="149"/>
      <c r="E3" s="149"/>
      <c r="F3" s="149"/>
      <c r="G3" s="149"/>
      <c r="H3" s="149"/>
      <c r="I3" s="149"/>
      <c r="J3" s="149"/>
      <c r="K3" s="149"/>
      <c r="L3" s="149"/>
      <c r="M3" s="149"/>
      <c r="N3" s="149"/>
      <c r="O3" s="149"/>
      <c r="P3" s="149"/>
      <c r="Q3" s="149"/>
      <c r="R3" s="149"/>
      <c r="S3" s="150"/>
    </row>
    <row r="4" spans="1:19" ht="10" customHeight="1" thickBot="1" x14ac:dyDescent="0.4">
      <c r="A4" s="8"/>
      <c r="B4" s="8"/>
      <c r="C4" s="8"/>
      <c r="D4" s="8"/>
      <c r="E4" s="9"/>
      <c r="F4" s="9"/>
      <c r="G4" s="9"/>
      <c r="H4" s="9"/>
      <c r="I4" s="9"/>
      <c r="J4" s="9"/>
      <c r="K4" s="9"/>
      <c r="L4" s="9"/>
      <c r="M4" s="9"/>
      <c r="N4" s="9"/>
      <c r="O4" s="9"/>
      <c r="P4" s="9"/>
    </row>
    <row r="5" spans="1:19" ht="30" customHeight="1" thickBot="1" x14ac:dyDescent="0.35">
      <c r="A5" s="134" t="s">
        <v>3</v>
      </c>
      <c r="B5" s="135"/>
      <c r="C5" s="135"/>
      <c r="D5" s="135"/>
      <c r="E5" s="135"/>
      <c r="F5" s="135"/>
      <c r="G5" s="135"/>
      <c r="H5" s="135"/>
      <c r="I5" s="135"/>
      <c r="J5" s="135"/>
      <c r="K5" s="135"/>
      <c r="L5" s="135"/>
      <c r="M5" s="135"/>
      <c r="N5" s="135"/>
      <c r="O5" s="135"/>
      <c r="P5" s="135"/>
      <c r="Q5" s="135"/>
      <c r="R5" s="135"/>
      <c r="S5" s="136"/>
    </row>
    <row r="6" spans="1:19" ht="10" customHeight="1" thickBot="1" x14ac:dyDescent="0.4">
      <c r="A6" s="7"/>
      <c r="B6" s="7"/>
      <c r="C6" s="10"/>
      <c r="D6" s="10"/>
      <c r="E6" s="11"/>
      <c r="F6" s="11"/>
      <c r="G6" s="11"/>
      <c r="H6" s="11"/>
      <c r="I6" s="11"/>
      <c r="J6" s="11"/>
      <c r="K6" s="11"/>
      <c r="L6" s="11"/>
      <c r="M6" s="11"/>
      <c r="N6" s="11"/>
      <c r="O6" s="11"/>
      <c r="P6" s="11"/>
    </row>
    <row r="7" spans="1:19" ht="30" customHeight="1" thickBot="1" x14ac:dyDescent="0.35">
      <c r="A7" s="134" t="s">
        <v>19</v>
      </c>
      <c r="B7" s="135"/>
      <c r="C7" s="135"/>
      <c r="D7" s="135"/>
      <c r="E7" s="135"/>
      <c r="F7" s="135"/>
      <c r="G7" s="135"/>
      <c r="H7" s="135"/>
      <c r="I7" s="135"/>
      <c r="J7" s="135"/>
      <c r="K7" s="135"/>
      <c r="L7" s="135"/>
      <c r="M7" s="135"/>
      <c r="N7" s="135"/>
      <c r="O7" s="135"/>
      <c r="P7" s="135"/>
      <c r="Q7" s="135"/>
      <c r="R7" s="135"/>
      <c r="S7" s="136"/>
    </row>
    <row r="8" spans="1:19" ht="10" customHeight="1" thickBot="1" x14ac:dyDescent="0.4">
      <c r="A8" s="7"/>
      <c r="B8" s="7"/>
      <c r="C8" s="10"/>
      <c r="D8" s="10"/>
      <c r="E8" s="11"/>
      <c r="F8" s="11"/>
      <c r="G8" s="11"/>
      <c r="H8" s="11"/>
      <c r="I8" s="11"/>
      <c r="J8" s="11"/>
      <c r="K8" s="11"/>
      <c r="L8" s="11"/>
      <c r="M8" s="11"/>
      <c r="N8" s="11"/>
      <c r="O8" s="11"/>
      <c r="P8" s="11"/>
    </row>
    <row r="9" spans="1:19" s="88" customFormat="1" ht="120" customHeight="1" thickBot="1" x14ac:dyDescent="0.35">
      <c r="A9" s="30" t="s">
        <v>4</v>
      </c>
      <c r="B9" s="32" t="s">
        <v>5</v>
      </c>
      <c r="C9" s="34" t="s">
        <v>6</v>
      </c>
      <c r="D9" s="35" t="s">
        <v>7</v>
      </c>
      <c r="E9" s="36" t="s">
        <v>8</v>
      </c>
      <c r="F9" s="32" t="s">
        <v>9</v>
      </c>
      <c r="G9" s="38" t="s">
        <v>10</v>
      </c>
      <c r="H9" s="34" t="s">
        <v>45</v>
      </c>
      <c r="I9" s="34" t="s">
        <v>18</v>
      </c>
      <c r="J9" s="34" t="s">
        <v>46</v>
      </c>
      <c r="K9" s="32" t="s">
        <v>11</v>
      </c>
      <c r="L9" s="35" t="s">
        <v>47</v>
      </c>
      <c r="M9" s="39" t="s">
        <v>12</v>
      </c>
      <c r="N9" s="38" t="s">
        <v>48</v>
      </c>
      <c r="O9" s="106" t="s">
        <v>55</v>
      </c>
      <c r="P9" s="106" t="s">
        <v>56</v>
      </c>
      <c r="Q9" s="106" t="s">
        <v>57</v>
      </c>
      <c r="R9" s="106" t="s">
        <v>58</v>
      </c>
      <c r="S9" s="40" t="s">
        <v>36</v>
      </c>
    </row>
    <row r="10" spans="1:19" ht="30" customHeight="1" x14ac:dyDescent="0.3">
      <c r="A10" s="31"/>
      <c r="B10" s="33"/>
      <c r="C10" s="137" t="s">
        <v>43</v>
      </c>
      <c r="D10" s="138"/>
      <c r="E10" s="37"/>
      <c r="F10" s="37"/>
      <c r="G10" s="37"/>
      <c r="H10" s="37"/>
      <c r="I10" s="37"/>
      <c r="J10" s="37"/>
      <c r="K10" s="37"/>
      <c r="L10" s="46"/>
      <c r="M10" s="46"/>
      <c r="N10" s="47"/>
      <c r="O10" s="107"/>
      <c r="P10" s="107"/>
      <c r="Q10" s="107"/>
      <c r="R10" s="107"/>
      <c r="S10" s="108"/>
    </row>
    <row r="11" spans="1:19" ht="20.149999999999999" customHeight="1" x14ac:dyDescent="0.3">
      <c r="A11" s="62" t="s">
        <v>87</v>
      </c>
      <c r="B11" s="48"/>
      <c r="C11" s="52" t="s">
        <v>40</v>
      </c>
      <c r="D11" s="14" t="s">
        <v>39</v>
      </c>
      <c r="E11" s="15"/>
      <c r="F11" s="16"/>
      <c r="G11" s="17" t="s">
        <v>13</v>
      </c>
      <c r="H11" s="18"/>
      <c r="I11" s="19"/>
      <c r="J11" s="20">
        <f>H11+I11</f>
        <v>0</v>
      </c>
      <c r="K11" s="21"/>
      <c r="L11" s="22">
        <f>J11+(J11*K11)</f>
        <v>0</v>
      </c>
      <c r="M11" s="98">
        <v>5430</v>
      </c>
      <c r="N11" s="23" t="str">
        <f>IF(OR(E11="",F11="",H11="",I11="",K11=""),"Information(s) manquante(s) colonnes E-F-H-I-K",IFERROR(L11*M11,"Erreur de calcul"))</f>
        <v>Information(s) manquante(s) colonnes E-F-H-I-K</v>
      </c>
      <c r="O11" s="109"/>
      <c r="P11" s="109"/>
      <c r="Q11" s="109"/>
      <c r="R11" s="109"/>
      <c r="S11" s="110"/>
    </row>
    <row r="12" spans="1:19" s="88" customFormat="1" ht="30" customHeight="1" x14ac:dyDescent="0.3">
      <c r="A12" s="122"/>
      <c r="B12" s="123"/>
      <c r="C12" s="139" t="s">
        <v>74</v>
      </c>
      <c r="D12" s="140"/>
      <c r="E12" s="124"/>
      <c r="F12" s="124"/>
      <c r="G12" s="124"/>
      <c r="H12" s="124"/>
      <c r="I12" s="124"/>
      <c r="J12" s="124"/>
      <c r="K12" s="124"/>
      <c r="L12" s="125"/>
      <c r="M12" s="125"/>
      <c r="N12" s="126"/>
      <c r="O12" s="126"/>
      <c r="P12" s="126"/>
      <c r="Q12" s="126"/>
      <c r="R12" s="126"/>
      <c r="S12" s="127"/>
    </row>
    <row r="13" spans="1:19" s="88" customFormat="1" ht="20.149999999999999" customHeight="1" x14ac:dyDescent="0.3">
      <c r="A13" s="62" t="s">
        <v>87</v>
      </c>
      <c r="B13" s="48"/>
      <c r="C13" s="52" t="s">
        <v>75</v>
      </c>
      <c r="D13" s="14" t="s">
        <v>76</v>
      </c>
      <c r="E13" s="15"/>
      <c r="F13" s="16"/>
      <c r="G13" s="17" t="s">
        <v>13</v>
      </c>
      <c r="H13" s="18"/>
      <c r="I13" s="19"/>
      <c r="J13" s="20">
        <f t="shared" ref="J13:J22" si="0">H13+I13</f>
        <v>0</v>
      </c>
      <c r="K13" s="21"/>
      <c r="L13" s="22">
        <f t="shared" ref="L13:L22" si="1">J13+(J13*K13)</f>
        <v>0</v>
      </c>
      <c r="M13" s="128">
        <v>5324</v>
      </c>
      <c r="N13" s="23" t="str">
        <f t="shared" ref="N13:N22" si="2">IF(OR(E13="",F13="",H13="",I13="",K13=""),"Information(s) manquante(s) colonnes E-F-H-I-K",IFERROR(L13*M13,"Erreur de calcul"))</f>
        <v>Information(s) manquante(s) colonnes E-F-H-I-K</v>
      </c>
      <c r="O13" s="109"/>
      <c r="P13" s="109"/>
      <c r="Q13" s="109"/>
      <c r="R13" s="109"/>
      <c r="S13" s="110"/>
    </row>
    <row r="14" spans="1:19" s="88" customFormat="1" ht="20.149999999999999" customHeight="1" x14ac:dyDescent="0.3">
      <c r="A14" s="62" t="s">
        <v>87</v>
      </c>
      <c r="B14" s="48"/>
      <c r="C14" s="52" t="s">
        <v>77</v>
      </c>
      <c r="D14" s="14" t="s">
        <v>76</v>
      </c>
      <c r="E14" s="15"/>
      <c r="F14" s="16"/>
      <c r="G14" s="17" t="s">
        <v>13</v>
      </c>
      <c r="H14" s="18"/>
      <c r="I14" s="19"/>
      <c r="J14" s="20">
        <f t="shared" si="0"/>
        <v>0</v>
      </c>
      <c r="K14" s="21"/>
      <c r="L14" s="22">
        <f t="shared" si="1"/>
        <v>0</v>
      </c>
      <c r="M14" s="128">
        <v>1852</v>
      </c>
      <c r="N14" s="23" t="str">
        <f t="shared" si="2"/>
        <v>Information(s) manquante(s) colonnes E-F-H-I-K</v>
      </c>
      <c r="O14" s="109"/>
      <c r="P14" s="109"/>
      <c r="Q14" s="109"/>
      <c r="R14" s="109"/>
      <c r="S14" s="110"/>
    </row>
    <row r="15" spans="1:19" s="88" customFormat="1" ht="20.149999999999999" customHeight="1" x14ac:dyDescent="0.3">
      <c r="A15" s="62" t="s">
        <v>87</v>
      </c>
      <c r="B15" s="48"/>
      <c r="C15" s="52" t="s">
        <v>78</v>
      </c>
      <c r="D15" s="14" t="s">
        <v>76</v>
      </c>
      <c r="E15" s="15"/>
      <c r="F15" s="16"/>
      <c r="G15" s="17" t="s">
        <v>13</v>
      </c>
      <c r="H15" s="18"/>
      <c r="I15" s="19"/>
      <c r="J15" s="20">
        <f t="shared" si="0"/>
        <v>0</v>
      </c>
      <c r="K15" s="21"/>
      <c r="L15" s="22">
        <f t="shared" si="1"/>
        <v>0</v>
      </c>
      <c r="M15" s="128">
        <v>2473</v>
      </c>
      <c r="N15" s="23" t="str">
        <f t="shared" si="2"/>
        <v>Information(s) manquante(s) colonnes E-F-H-I-K</v>
      </c>
      <c r="O15" s="109"/>
      <c r="P15" s="109"/>
      <c r="Q15" s="109"/>
      <c r="R15" s="109"/>
      <c r="S15" s="110"/>
    </row>
    <row r="16" spans="1:19" s="88" customFormat="1" ht="20.149999999999999" customHeight="1" x14ac:dyDescent="0.3">
      <c r="A16" s="62" t="s">
        <v>87</v>
      </c>
      <c r="B16" s="48"/>
      <c r="C16" s="52" t="s">
        <v>79</v>
      </c>
      <c r="D16" s="14" t="s">
        <v>76</v>
      </c>
      <c r="E16" s="15"/>
      <c r="F16" s="16"/>
      <c r="G16" s="17" t="s">
        <v>13</v>
      </c>
      <c r="H16" s="18"/>
      <c r="I16" s="19"/>
      <c r="J16" s="20">
        <f t="shared" si="0"/>
        <v>0</v>
      </c>
      <c r="K16" s="21"/>
      <c r="L16" s="22">
        <f t="shared" si="1"/>
        <v>0</v>
      </c>
      <c r="M16" s="128">
        <v>214</v>
      </c>
      <c r="N16" s="23" t="str">
        <f t="shared" si="2"/>
        <v>Information(s) manquante(s) colonnes E-F-H-I-K</v>
      </c>
      <c r="O16" s="109"/>
      <c r="P16" s="109"/>
      <c r="Q16" s="109"/>
      <c r="R16" s="109"/>
      <c r="S16" s="110"/>
    </row>
    <row r="17" spans="1:19" s="88" customFormat="1" ht="20.149999999999999" customHeight="1" x14ac:dyDescent="0.3">
      <c r="A17" s="62" t="s">
        <v>87</v>
      </c>
      <c r="B17" s="48"/>
      <c r="C17" s="52" t="s">
        <v>80</v>
      </c>
      <c r="D17" s="14" t="s">
        <v>76</v>
      </c>
      <c r="E17" s="15"/>
      <c r="F17" s="16"/>
      <c r="G17" s="17" t="s">
        <v>13</v>
      </c>
      <c r="H17" s="18"/>
      <c r="I17" s="19"/>
      <c r="J17" s="20">
        <f t="shared" si="0"/>
        <v>0</v>
      </c>
      <c r="K17" s="21"/>
      <c r="L17" s="22">
        <f t="shared" si="1"/>
        <v>0</v>
      </c>
      <c r="M17" s="128">
        <v>499</v>
      </c>
      <c r="N17" s="23" t="str">
        <f t="shared" si="2"/>
        <v>Information(s) manquante(s) colonnes E-F-H-I-K</v>
      </c>
      <c r="O17" s="109"/>
      <c r="P17" s="109"/>
      <c r="Q17" s="109"/>
      <c r="R17" s="109"/>
      <c r="S17" s="110"/>
    </row>
    <row r="18" spans="1:19" s="88" customFormat="1" ht="20.149999999999999" customHeight="1" x14ac:dyDescent="0.3">
      <c r="A18" s="62" t="s">
        <v>87</v>
      </c>
      <c r="B18" s="48"/>
      <c r="C18" s="52" t="s">
        <v>81</v>
      </c>
      <c r="D18" s="14" t="s">
        <v>76</v>
      </c>
      <c r="E18" s="15"/>
      <c r="F18" s="16"/>
      <c r="G18" s="17" t="s">
        <v>13</v>
      </c>
      <c r="H18" s="18"/>
      <c r="I18" s="19"/>
      <c r="J18" s="20">
        <f t="shared" si="0"/>
        <v>0</v>
      </c>
      <c r="K18" s="21"/>
      <c r="L18" s="22">
        <f t="shared" si="1"/>
        <v>0</v>
      </c>
      <c r="M18" s="128">
        <v>15</v>
      </c>
      <c r="N18" s="23" t="str">
        <f t="shared" si="2"/>
        <v>Information(s) manquante(s) colonnes E-F-H-I-K</v>
      </c>
      <c r="O18" s="109"/>
      <c r="P18" s="109"/>
      <c r="Q18" s="109"/>
      <c r="R18" s="109"/>
      <c r="S18" s="110"/>
    </row>
    <row r="19" spans="1:19" s="88" customFormat="1" ht="20.149999999999999" customHeight="1" x14ac:dyDescent="0.3">
      <c r="A19" s="62" t="s">
        <v>87</v>
      </c>
      <c r="B19" s="48"/>
      <c r="C19" s="52" t="s">
        <v>82</v>
      </c>
      <c r="D19" s="14" t="s">
        <v>76</v>
      </c>
      <c r="E19" s="15"/>
      <c r="F19" s="16"/>
      <c r="G19" s="17" t="s">
        <v>13</v>
      </c>
      <c r="H19" s="18"/>
      <c r="I19" s="19"/>
      <c r="J19" s="20">
        <f t="shared" si="0"/>
        <v>0</v>
      </c>
      <c r="K19" s="21"/>
      <c r="L19" s="22">
        <f t="shared" si="1"/>
        <v>0</v>
      </c>
      <c r="M19" s="128">
        <v>20</v>
      </c>
      <c r="N19" s="23" t="str">
        <f t="shared" si="2"/>
        <v>Information(s) manquante(s) colonnes E-F-H-I-K</v>
      </c>
      <c r="O19" s="109"/>
      <c r="P19" s="109"/>
      <c r="Q19" s="109"/>
      <c r="R19" s="109"/>
      <c r="S19" s="110"/>
    </row>
    <row r="20" spans="1:19" s="88" customFormat="1" ht="20.149999999999999" customHeight="1" x14ac:dyDescent="0.3">
      <c r="A20" s="62" t="s">
        <v>87</v>
      </c>
      <c r="B20" s="48"/>
      <c r="C20" s="52" t="s">
        <v>83</v>
      </c>
      <c r="D20" s="14" t="s">
        <v>76</v>
      </c>
      <c r="E20" s="15"/>
      <c r="F20" s="16"/>
      <c r="G20" s="17" t="s">
        <v>13</v>
      </c>
      <c r="H20" s="18"/>
      <c r="I20" s="19"/>
      <c r="J20" s="20">
        <f t="shared" si="0"/>
        <v>0</v>
      </c>
      <c r="K20" s="21"/>
      <c r="L20" s="22">
        <f t="shared" si="1"/>
        <v>0</v>
      </c>
      <c r="M20" s="128">
        <v>20</v>
      </c>
      <c r="N20" s="23" t="str">
        <f t="shared" si="2"/>
        <v>Information(s) manquante(s) colonnes E-F-H-I-K</v>
      </c>
      <c r="O20" s="109"/>
      <c r="P20" s="109"/>
      <c r="Q20" s="109"/>
      <c r="R20" s="109"/>
      <c r="S20" s="110"/>
    </row>
    <row r="21" spans="1:19" s="88" customFormat="1" ht="20.149999999999999" customHeight="1" x14ac:dyDescent="0.3">
      <c r="A21" s="62" t="s">
        <v>87</v>
      </c>
      <c r="B21" s="48"/>
      <c r="C21" s="52" t="s">
        <v>84</v>
      </c>
      <c r="D21" s="14" t="s">
        <v>76</v>
      </c>
      <c r="E21" s="15"/>
      <c r="F21" s="16"/>
      <c r="G21" s="17" t="s">
        <v>13</v>
      </c>
      <c r="H21" s="18"/>
      <c r="I21" s="19"/>
      <c r="J21" s="20">
        <f t="shared" si="0"/>
        <v>0</v>
      </c>
      <c r="K21" s="21"/>
      <c r="L21" s="22">
        <f t="shared" si="1"/>
        <v>0</v>
      </c>
      <c r="M21" s="128">
        <v>3100</v>
      </c>
      <c r="N21" s="23" t="str">
        <f t="shared" si="2"/>
        <v>Information(s) manquante(s) colonnes E-F-H-I-K</v>
      </c>
      <c r="O21" s="109"/>
      <c r="P21" s="109"/>
      <c r="Q21" s="109"/>
      <c r="R21" s="109"/>
      <c r="S21" s="110"/>
    </row>
    <row r="22" spans="1:19" s="88" customFormat="1" ht="20.149999999999999" customHeight="1" thickBot="1" x14ac:dyDescent="0.35">
      <c r="A22" s="62" t="s">
        <v>87</v>
      </c>
      <c r="B22" s="48"/>
      <c r="C22" s="52" t="s">
        <v>85</v>
      </c>
      <c r="D22" s="14" t="s">
        <v>76</v>
      </c>
      <c r="E22" s="15"/>
      <c r="F22" s="16"/>
      <c r="G22" s="17" t="s">
        <v>13</v>
      </c>
      <c r="H22" s="18"/>
      <c r="I22" s="19"/>
      <c r="J22" s="20">
        <f t="shared" si="0"/>
        <v>0</v>
      </c>
      <c r="K22" s="21"/>
      <c r="L22" s="22">
        <f t="shared" si="1"/>
        <v>0</v>
      </c>
      <c r="M22" s="128">
        <v>20</v>
      </c>
      <c r="N22" s="23" t="str">
        <f t="shared" si="2"/>
        <v>Information(s) manquante(s) colonnes E-F-H-I-K</v>
      </c>
      <c r="O22" s="109"/>
      <c r="P22" s="109"/>
      <c r="Q22" s="109"/>
      <c r="R22" s="109"/>
      <c r="S22" s="110"/>
    </row>
    <row r="23" spans="1:19" s="88" customFormat="1" ht="120" customHeight="1" x14ac:dyDescent="0.3">
      <c r="A23" s="29"/>
      <c r="B23" s="24"/>
      <c r="C23" s="44" t="s">
        <v>66</v>
      </c>
      <c r="D23" s="25"/>
      <c r="E23" s="45"/>
      <c r="F23" s="45"/>
      <c r="G23" s="90" t="s">
        <v>10</v>
      </c>
      <c r="H23" s="94" t="s">
        <v>50</v>
      </c>
      <c r="I23" s="94"/>
      <c r="J23" s="94"/>
      <c r="K23" s="90" t="s">
        <v>11</v>
      </c>
      <c r="L23" s="94" t="s">
        <v>51</v>
      </c>
      <c r="M23" s="100" t="s">
        <v>12</v>
      </c>
      <c r="N23" s="90" t="s">
        <v>52</v>
      </c>
      <c r="O23" s="45"/>
      <c r="P23" s="45"/>
      <c r="Q23" s="45"/>
      <c r="R23" s="45"/>
      <c r="S23" s="40" t="s">
        <v>36</v>
      </c>
    </row>
    <row r="24" spans="1:19" s="88" customFormat="1" ht="19.5" customHeight="1" x14ac:dyDescent="0.3">
      <c r="A24" s="62" t="s">
        <v>87</v>
      </c>
      <c r="B24" s="48"/>
      <c r="C24" s="67" t="s">
        <v>67</v>
      </c>
      <c r="D24" s="14"/>
      <c r="E24" s="15"/>
      <c r="F24" s="16"/>
      <c r="G24" s="17" t="s">
        <v>15</v>
      </c>
      <c r="H24" s="18"/>
      <c r="I24" s="26"/>
      <c r="J24" s="26"/>
      <c r="K24" s="21"/>
      <c r="L24" s="22">
        <f>H24+(H24*K24)</f>
        <v>0</v>
      </c>
      <c r="M24" s="98">
        <v>200</v>
      </c>
      <c r="N24" s="23" t="str">
        <f>IF(OR(F24="",H24="",K24=""),"Information(s) manquante(s) colonnes F-H-K",IFERROR(L24*M24,"Erreur de calcul"))</f>
        <v>Information(s) manquante(s) colonnes F-H-K</v>
      </c>
      <c r="O24" s="26"/>
      <c r="P24" s="26"/>
      <c r="Q24" s="26"/>
      <c r="R24" s="26"/>
      <c r="S24" s="110"/>
    </row>
    <row r="25" spans="1:19" s="88" customFormat="1" ht="19.5" customHeight="1" x14ac:dyDescent="0.3">
      <c r="A25" s="62" t="s">
        <v>87</v>
      </c>
      <c r="B25" s="48"/>
      <c r="C25" s="67" t="s">
        <v>53</v>
      </c>
      <c r="D25" s="14"/>
      <c r="E25" s="15"/>
      <c r="F25" s="16"/>
      <c r="G25" s="17" t="s">
        <v>15</v>
      </c>
      <c r="H25" s="18"/>
      <c r="I25" s="26"/>
      <c r="J25" s="26"/>
      <c r="K25" s="21"/>
      <c r="L25" s="22">
        <f t="shared" ref="L25:L29" si="3">H25+(H25*K25)</f>
        <v>0</v>
      </c>
      <c r="M25" s="98">
        <v>200</v>
      </c>
      <c r="N25" s="23" t="str">
        <f t="shared" ref="N25:N29" si="4">IF(OR(F25="",H25="",K25=""),"Information(s) manquante(s) colonnes F-H-K",IFERROR(L25*M25,"Erreur de calcul"))</f>
        <v>Information(s) manquante(s) colonnes F-H-K</v>
      </c>
      <c r="O25" s="26"/>
      <c r="P25" s="26"/>
      <c r="Q25" s="26"/>
      <c r="R25" s="26"/>
      <c r="S25" s="110"/>
    </row>
    <row r="26" spans="1:19" s="88" customFormat="1" ht="19.5" customHeight="1" x14ac:dyDescent="0.3">
      <c r="A26" s="62" t="s">
        <v>87</v>
      </c>
      <c r="B26" s="48"/>
      <c r="C26" s="67" t="s">
        <v>68</v>
      </c>
      <c r="D26" s="14"/>
      <c r="E26" s="15"/>
      <c r="F26" s="16"/>
      <c r="G26" s="17" t="s">
        <v>16</v>
      </c>
      <c r="H26" s="18"/>
      <c r="I26" s="26"/>
      <c r="J26" s="26"/>
      <c r="K26" s="21"/>
      <c r="L26" s="22">
        <f t="shared" si="3"/>
        <v>0</v>
      </c>
      <c r="M26" s="98">
        <v>5000</v>
      </c>
      <c r="N26" s="23" t="str">
        <f t="shared" si="4"/>
        <v>Information(s) manquante(s) colonnes F-H-K</v>
      </c>
      <c r="O26" s="26"/>
      <c r="P26" s="26"/>
      <c r="Q26" s="26"/>
      <c r="R26" s="26"/>
      <c r="S26" s="110"/>
    </row>
    <row r="27" spans="1:19" s="88" customFormat="1" ht="20.149999999999999" customHeight="1" x14ac:dyDescent="0.3">
      <c r="A27" s="62" t="s">
        <v>87</v>
      </c>
      <c r="B27" s="48"/>
      <c r="C27" s="111" t="s">
        <v>59</v>
      </c>
      <c r="D27" s="14" t="s">
        <v>69</v>
      </c>
      <c r="E27" s="15"/>
      <c r="F27" s="16"/>
      <c r="G27" s="17" t="s">
        <v>15</v>
      </c>
      <c r="H27" s="18"/>
      <c r="I27" s="26"/>
      <c r="J27" s="26"/>
      <c r="K27" s="21"/>
      <c r="L27" s="22">
        <f t="shared" si="3"/>
        <v>0</v>
      </c>
      <c r="M27" s="98">
        <v>2000</v>
      </c>
      <c r="N27" s="23" t="str">
        <f t="shared" si="4"/>
        <v>Information(s) manquante(s) colonnes F-H-K</v>
      </c>
      <c r="O27" s="26"/>
      <c r="P27" s="26"/>
      <c r="Q27" s="26"/>
      <c r="R27" s="26"/>
      <c r="S27" s="110"/>
    </row>
    <row r="28" spans="1:19" s="88" customFormat="1" ht="20.149999999999999" customHeight="1" x14ac:dyDescent="0.3">
      <c r="A28" s="62" t="s">
        <v>87</v>
      </c>
      <c r="B28" s="48"/>
      <c r="C28" s="121" t="s">
        <v>70</v>
      </c>
      <c r="D28" s="14" t="s">
        <v>60</v>
      </c>
      <c r="E28" s="15"/>
      <c r="F28" s="16"/>
      <c r="G28" s="17" t="s">
        <v>63</v>
      </c>
      <c r="H28" s="18"/>
      <c r="I28" s="26"/>
      <c r="J28" s="26"/>
      <c r="K28" s="21"/>
      <c r="L28" s="22">
        <f t="shared" si="3"/>
        <v>0</v>
      </c>
      <c r="M28" s="98">
        <v>4000</v>
      </c>
      <c r="N28" s="23" t="str">
        <f t="shared" si="4"/>
        <v>Information(s) manquante(s) colonnes F-H-K</v>
      </c>
      <c r="O28" s="26"/>
      <c r="P28" s="26"/>
      <c r="Q28" s="26"/>
      <c r="R28" s="26"/>
      <c r="S28" s="110"/>
    </row>
    <row r="29" spans="1:19" s="88" customFormat="1" ht="20.149999999999999" customHeight="1" x14ac:dyDescent="0.3">
      <c r="A29" s="62" t="s">
        <v>87</v>
      </c>
      <c r="B29" s="48"/>
      <c r="C29" s="111" t="s">
        <v>61</v>
      </c>
      <c r="D29" s="14" t="s">
        <v>62</v>
      </c>
      <c r="E29" s="15"/>
      <c r="F29" s="16"/>
      <c r="G29" s="17" t="s">
        <v>64</v>
      </c>
      <c r="H29" s="18"/>
      <c r="I29" s="26"/>
      <c r="J29" s="26"/>
      <c r="K29" s="21"/>
      <c r="L29" s="22">
        <f t="shared" si="3"/>
        <v>0</v>
      </c>
      <c r="M29" s="98">
        <v>50</v>
      </c>
      <c r="N29" s="23" t="str">
        <f t="shared" si="4"/>
        <v>Information(s) manquante(s) colonnes F-H-K</v>
      </c>
      <c r="O29" s="26"/>
      <c r="P29" s="26"/>
      <c r="Q29" s="26"/>
      <c r="R29" s="26"/>
      <c r="S29" s="110"/>
    </row>
    <row r="30" spans="1:19" s="88" customFormat="1" ht="20.149999999999999" customHeight="1" thickBot="1" x14ac:dyDescent="0.35">
      <c r="A30" s="62" t="s">
        <v>87</v>
      </c>
      <c r="B30" s="48"/>
      <c r="C30" s="72" t="s">
        <v>54</v>
      </c>
      <c r="D30" s="14"/>
      <c r="E30" s="15"/>
      <c r="F30" s="16"/>
      <c r="G30" s="27" t="s">
        <v>33</v>
      </c>
      <c r="H30" s="50"/>
      <c r="I30" s="26"/>
      <c r="J30" s="26"/>
      <c r="K30" s="26"/>
      <c r="L30" s="26"/>
      <c r="M30" s="26"/>
      <c r="N30" s="26"/>
      <c r="O30" s="26"/>
      <c r="P30" s="26"/>
      <c r="Q30" s="26"/>
      <c r="R30" s="26"/>
      <c r="S30" s="110"/>
    </row>
    <row r="31" spans="1:19" s="88" customFormat="1" ht="30" customHeight="1" x14ac:dyDescent="0.3">
      <c r="A31" s="114"/>
      <c r="B31" s="55"/>
      <c r="C31" s="56" t="s">
        <v>71</v>
      </c>
      <c r="D31" s="57"/>
      <c r="E31" s="57"/>
      <c r="F31" s="57"/>
      <c r="G31" s="57"/>
      <c r="H31" s="57"/>
      <c r="I31" s="57"/>
      <c r="J31" s="57"/>
      <c r="K31" s="57"/>
      <c r="L31" s="57"/>
      <c r="M31" s="57"/>
      <c r="N31" s="57"/>
      <c r="O31" s="57"/>
      <c r="P31" s="57"/>
      <c r="Q31" s="57"/>
      <c r="R31" s="57"/>
      <c r="S31" s="40"/>
    </row>
    <row r="32" spans="1:19" s="88" customFormat="1" ht="20.149999999999999" customHeight="1" x14ac:dyDescent="0.3">
      <c r="A32" s="62" t="s">
        <v>87</v>
      </c>
      <c r="B32" s="12"/>
      <c r="C32" s="49" t="s">
        <v>72</v>
      </c>
      <c r="D32" s="13" t="s">
        <v>20</v>
      </c>
      <c r="E32" s="15"/>
      <c r="F32" s="16"/>
      <c r="G32" s="17" t="s">
        <v>15</v>
      </c>
      <c r="H32" s="18"/>
      <c r="I32" s="26"/>
      <c r="J32" s="26"/>
      <c r="K32" s="21"/>
      <c r="L32" s="22">
        <f t="shared" ref="L32:L35" si="5">H32+(H32*K32)</f>
        <v>0</v>
      </c>
      <c r="M32" s="101">
        <v>1</v>
      </c>
      <c r="N32" s="23" t="str">
        <f t="shared" ref="N32:N35" si="6">IF(OR(F32="",H32="",K32=""),"Information(s) manquante(s) colonnes F-H-K",IFERROR(L32*M32,"Erreur de calcul"))</f>
        <v>Information(s) manquante(s) colonnes F-H-K</v>
      </c>
      <c r="O32" s="26"/>
      <c r="P32" s="26"/>
      <c r="Q32" s="26"/>
      <c r="R32" s="26"/>
      <c r="S32" s="110"/>
    </row>
    <row r="33" spans="1:19" s="88" customFormat="1" ht="20.149999999999999" customHeight="1" x14ac:dyDescent="0.3">
      <c r="A33" s="62" t="s">
        <v>87</v>
      </c>
      <c r="B33" s="12"/>
      <c r="C33" s="49" t="s">
        <v>21</v>
      </c>
      <c r="D33" s="13" t="s">
        <v>20</v>
      </c>
      <c r="E33" s="15"/>
      <c r="F33" s="16"/>
      <c r="G33" s="17" t="s">
        <v>15</v>
      </c>
      <c r="H33" s="18"/>
      <c r="I33" s="26"/>
      <c r="J33" s="26"/>
      <c r="K33" s="21"/>
      <c r="L33" s="22">
        <f t="shared" si="5"/>
        <v>0</v>
      </c>
      <c r="M33" s="101">
        <v>1</v>
      </c>
      <c r="N33" s="23" t="str">
        <f t="shared" si="6"/>
        <v>Information(s) manquante(s) colonnes F-H-K</v>
      </c>
      <c r="O33" s="26"/>
      <c r="P33" s="26"/>
      <c r="Q33" s="26"/>
      <c r="R33" s="26"/>
      <c r="S33" s="110"/>
    </row>
    <row r="34" spans="1:19" s="88" customFormat="1" ht="20.149999999999999" customHeight="1" x14ac:dyDescent="0.3">
      <c r="A34" s="62" t="s">
        <v>87</v>
      </c>
      <c r="B34" s="12"/>
      <c r="C34" s="49" t="s">
        <v>22</v>
      </c>
      <c r="D34" s="13" t="s">
        <v>20</v>
      </c>
      <c r="E34" s="15"/>
      <c r="F34" s="16"/>
      <c r="G34" s="17" t="s">
        <v>15</v>
      </c>
      <c r="H34" s="18"/>
      <c r="I34" s="26"/>
      <c r="J34" s="26"/>
      <c r="K34" s="21"/>
      <c r="L34" s="22">
        <f t="shared" si="5"/>
        <v>0</v>
      </c>
      <c r="M34" s="101">
        <v>1</v>
      </c>
      <c r="N34" s="23" t="str">
        <f t="shared" si="6"/>
        <v>Information(s) manquante(s) colonnes F-H-K</v>
      </c>
      <c r="O34" s="26"/>
      <c r="P34" s="26"/>
      <c r="Q34" s="26"/>
      <c r="R34" s="26"/>
      <c r="S34" s="110"/>
    </row>
    <row r="35" spans="1:19" s="88" customFormat="1" ht="20.149999999999999" customHeight="1" thickBot="1" x14ac:dyDescent="0.35">
      <c r="A35" s="62" t="s">
        <v>87</v>
      </c>
      <c r="B35" s="63"/>
      <c r="C35" s="49" t="s">
        <v>34</v>
      </c>
      <c r="D35" s="13" t="s">
        <v>20</v>
      </c>
      <c r="E35" s="15"/>
      <c r="F35" s="16"/>
      <c r="G35" s="17" t="s">
        <v>15</v>
      </c>
      <c r="H35" s="18"/>
      <c r="I35" s="64"/>
      <c r="J35" s="64"/>
      <c r="K35" s="21"/>
      <c r="L35" s="22">
        <f t="shared" si="5"/>
        <v>0</v>
      </c>
      <c r="M35" s="101">
        <v>1</v>
      </c>
      <c r="N35" s="23" t="str">
        <f t="shared" si="6"/>
        <v>Information(s) manquante(s) colonnes F-H-K</v>
      </c>
      <c r="O35" s="64"/>
      <c r="P35" s="64"/>
      <c r="Q35" s="64"/>
      <c r="R35" s="64"/>
      <c r="S35" s="110"/>
    </row>
    <row r="36" spans="1:19" ht="30" hidden="1" customHeight="1" thickBot="1" x14ac:dyDescent="0.35">
      <c r="A36" s="131" t="s">
        <v>17</v>
      </c>
      <c r="B36" s="132"/>
      <c r="C36" s="132"/>
      <c r="D36" s="132"/>
      <c r="E36" s="132"/>
      <c r="F36" s="132"/>
      <c r="G36" s="132"/>
      <c r="H36" s="132"/>
      <c r="I36" s="132"/>
      <c r="J36" s="132"/>
      <c r="K36" s="132"/>
      <c r="L36" s="132"/>
      <c r="M36" s="133"/>
      <c r="N36" s="58">
        <f>SUM(N11:N35)</f>
        <v>0</v>
      </c>
      <c r="O36" s="105"/>
      <c r="P36" s="105"/>
      <c r="Q36" s="68"/>
      <c r="R36" s="60"/>
      <c r="S36" s="61"/>
    </row>
    <row r="37" spans="1:19" s="88" customFormat="1" ht="120" customHeight="1" thickBot="1" x14ac:dyDescent="0.35">
      <c r="A37" s="73" t="s">
        <v>4</v>
      </c>
      <c r="B37" s="66" t="s">
        <v>5</v>
      </c>
      <c r="C37" s="59" t="s">
        <v>6</v>
      </c>
      <c r="D37" s="83"/>
      <c r="E37" s="82"/>
      <c r="F37" s="76" t="s">
        <v>9</v>
      </c>
      <c r="G37" s="76" t="s">
        <v>10</v>
      </c>
      <c r="H37" s="77" t="s">
        <v>29</v>
      </c>
      <c r="I37" s="80"/>
      <c r="J37" s="81"/>
      <c r="K37" s="102"/>
      <c r="L37" s="79"/>
      <c r="M37" s="78" t="s">
        <v>30</v>
      </c>
      <c r="N37" s="76" t="s">
        <v>48</v>
      </c>
      <c r="O37" s="152" t="s">
        <v>36</v>
      </c>
      <c r="P37" s="153"/>
      <c r="Q37" s="153"/>
      <c r="R37" s="153"/>
      <c r="S37" s="154"/>
    </row>
    <row r="38" spans="1:19" ht="30" customHeight="1" x14ac:dyDescent="0.3">
      <c r="A38" s="74"/>
      <c r="B38" s="75"/>
      <c r="C38" s="151" t="s">
        <v>35</v>
      </c>
      <c r="D38" s="151"/>
      <c r="E38" s="151"/>
      <c r="F38" s="151"/>
      <c r="G38" s="151"/>
      <c r="H38" s="151"/>
      <c r="I38" s="151"/>
      <c r="J38" s="151"/>
      <c r="K38" s="151"/>
      <c r="L38" s="151"/>
      <c r="M38" s="151"/>
      <c r="N38" s="151"/>
      <c r="O38" s="66"/>
      <c r="P38" s="66"/>
      <c r="Q38" s="66"/>
      <c r="R38" s="66"/>
      <c r="S38" s="65"/>
    </row>
    <row r="39" spans="1:19" ht="20.149999999999999" customHeight="1" x14ac:dyDescent="0.3">
      <c r="A39" s="62" t="s">
        <v>87</v>
      </c>
      <c r="B39" s="48"/>
      <c r="C39" s="53" t="s">
        <v>27</v>
      </c>
      <c r="D39" s="26"/>
      <c r="E39" s="26"/>
      <c r="F39" s="16"/>
      <c r="G39" s="27" t="s">
        <v>33</v>
      </c>
      <c r="H39" s="50"/>
      <c r="I39" s="26"/>
      <c r="J39" s="26"/>
      <c r="K39" s="26"/>
      <c r="L39" s="26"/>
      <c r="M39" s="99">
        <v>26000</v>
      </c>
      <c r="N39" s="23" t="str">
        <f t="shared" ref="N39:N41" si="7">IF(OR(F39="",H39="",ISBLANK(H39)),"Information(s) manquante(s) colonnes F-H",IFERROR(M39*H39,"Erreur de calcul"))</f>
        <v>Information(s) manquante(s) colonnes F-H</v>
      </c>
      <c r="O39" s="155"/>
      <c r="P39" s="155"/>
      <c r="Q39" s="155"/>
      <c r="R39" s="155"/>
      <c r="S39" s="156"/>
    </row>
    <row r="40" spans="1:19" ht="19.5" customHeight="1" x14ac:dyDescent="0.3">
      <c r="A40" s="62" t="s">
        <v>87</v>
      </c>
      <c r="B40" s="48"/>
      <c r="C40" s="53" t="s">
        <v>24</v>
      </c>
      <c r="D40" s="26"/>
      <c r="E40" s="26"/>
      <c r="F40" s="16"/>
      <c r="G40" s="27" t="s">
        <v>33</v>
      </c>
      <c r="H40" s="50"/>
      <c r="I40" s="26"/>
      <c r="J40" s="26"/>
      <c r="K40" s="26"/>
      <c r="L40" s="26"/>
      <c r="M40" s="99">
        <v>52000</v>
      </c>
      <c r="N40" s="23" t="str">
        <f t="shared" si="7"/>
        <v>Information(s) manquante(s) colonnes F-H</v>
      </c>
      <c r="O40" s="155"/>
      <c r="P40" s="155"/>
      <c r="Q40" s="155"/>
      <c r="R40" s="155"/>
      <c r="S40" s="156"/>
    </row>
    <row r="41" spans="1:19" ht="20.149999999999999" customHeight="1" x14ac:dyDescent="0.3">
      <c r="A41" s="62" t="s">
        <v>87</v>
      </c>
      <c r="B41" s="48"/>
      <c r="C41" s="53" t="s">
        <v>25</v>
      </c>
      <c r="D41" s="26"/>
      <c r="E41" s="26"/>
      <c r="F41" s="16"/>
      <c r="G41" s="27" t="s">
        <v>33</v>
      </c>
      <c r="H41" s="50"/>
      <c r="I41" s="26"/>
      <c r="J41" s="26"/>
      <c r="K41" s="26"/>
      <c r="L41" s="26"/>
      <c r="M41" s="99">
        <v>77500</v>
      </c>
      <c r="N41" s="23" t="str">
        <f t="shared" si="7"/>
        <v>Information(s) manquante(s) colonnes F-H</v>
      </c>
      <c r="O41" s="155"/>
      <c r="P41" s="155"/>
      <c r="Q41" s="155"/>
      <c r="R41" s="155"/>
      <c r="S41" s="156"/>
    </row>
    <row r="42" spans="1:19" ht="20.149999999999999" customHeight="1" x14ac:dyDescent="0.3">
      <c r="A42" s="62" t="s">
        <v>87</v>
      </c>
      <c r="B42" s="48"/>
      <c r="C42" s="53" t="s">
        <v>26</v>
      </c>
      <c r="D42" s="26"/>
      <c r="E42" s="26"/>
      <c r="F42" s="16"/>
      <c r="G42" s="27" t="s">
        <v>33</v>
      </c>
      <c r="H42" s="50"/>
      <c r="I42" s="26"/>
      <c r="J42" s="26"/>
      <c r="K42" s="26"/>
      <c r="L42" s="26"/>
      <c r="M42" s="99">
        <v>105000</v>
      </c>
      <c r="N42" s="23" t="str">
        <f>IF(OR(F42="",H42="",ISBLANK(H42)),"Information(s) manquante(s) colonnes F-H",IFERROR(M42*H42,"Erreur de calcul"))</f>
        <v>Information(s) manquante(s) colonnes F-H</v>
      </c>
      <c r="O42" s="155"/>
      <c r="P42" s="155"/>
      <c r="Q42" s="155"/>
      <c r="R42" s="155"/>
      <c r="S42" s="156"/>
    </row>
    <row r="43" spans="1:19" s="88" customFormat="1" ht="120" customHeight="1" x14ac:dyDescent="0.3">
      <c r="A43" s="89" t="s">
        <v>4</v>
      </c>
      <c r="B43" s="90" t="s">
        <v>5</v>
      </c>
      <c r="C43" s="91" t="s">
        <v>73</v>
      </c>
      <c r="D43" s="92" t="s">
        <v>28</v>
      </c>
      <c r="E43" s="93" t="s">
        <v>31</v>
      </c>
      <c r="F43" s="90" t="s">
        <v>9</v>
      </c>
      <c r="G43" s="90" t="s">
        <v>10</v>
      </c>
      <c r="H43" s="94" t="s">
        <v>14</v>
      </c>
      <c r="I43" s="94" t="s">
        <v>18</v>
      </c>
      <c r="J43" s="95" t="s">
        <v>46</v>
      </c>
      <c r="K43" s="90" t="s">
        <v>11</v>
      </c>
      <c r="L43" s="94" t="s">
        <v>49</v>
      </c>
      <c r="M43" s="96"/>
      <c r="N43" s="97"/>
      <c r="O43" s="157" t="s">
        <v>0</v>
      </c>
      <c r="P43" s="141"/>
      <c r="Q43" s="141"/>
      <c r="R43" s="141"/>
      <c r="S43" s="142"/>
    </row>
    <row r="44" spans="1:19" ht="20.149999999999999" customHeight="1" x14ac:dyDescent="0.3">
      <c r="A44" s="62" t="s">
        <v>87</v>
      </c>
      <c r="B44" s="48"/>
      <c r="C44" s="103" t="s">
        <v>41</v>
      </c>
      <c r="D44" s="104"/>
      <c r="E44" s="86"/>
      <c r="F44" s="87"/>
      <c r="G44" s="43" t="s">
        <v>13</v>
      </c>
      <c r="H44" s="42"/>
      <c r="I44" s="84">
        <v>0</v>
      </c>
      <c r="J44" s="20">
        <f>H44+I44</f>
        <v>0</v>
      </c>
      <c r="K44" s="41"/>
      <c r="L44" s="22">
        <f>J44+(J44*K44)</f>
        <v>0</v>
      </c>
      <c r="M44" s="112"/>
      <c r="N44" s="112"/>
      <c r="O44" s="129"/>
      <c r="P44" s="129"/>
      <c r="Q44" s="129"/>
      <c r="R44" s="129"/>
      <c r="S44" s="130"/>
    </row>
    <row r="45" spans="1:19" ht="20.149999999999999" customHeight="1" x14ac:dyDescent="0.3">
      <c r="A45" s="62" t="s">
        <v>87</v>
      </c>
      <c r="B45" s="48"/>
      <c r="C45" s="103" t="s">
        <v>37</v>
      </c>
      <c r="D45" s="104"/>
      <c r="E45" s="86"/>
      <c r="F45" s="87"/>
      <c r="G45" s="43" t="s">
        <v>13</v>
      </c>
      <c r="H45" s="42"/>
      <c r="I45" s="84">
        <v>0</v>
      </c>
      <c r="J45" s="20">
        <f t="shared" ref="J45:J51" si="8">H45+I45</f>
        <v>0</v>
      </c>
      <c r="K45" s="41"/>
      <c r="L45" s="22">
        <f t="shared" ref="L45:L51" si="9">J45+(J45*K45)</f>
        <v>0</v>
      </c>
      <c r="M45" s="112"/>
      <c r="N45" s="112"/>
      <c r="O45" s="129"/>
      <c r="P45" s="129"/>
      <c r="Q45" s="129"/>
      <c r="R45" s="129"/>
      <c r="S45" s="130"/>
    </row>
    <row r="46" spans="1:19" ht="20.149999999999999" customHeight="1" x14ac:dyDescent="0.3">
      <c r="A46" s="62" t="s">
        <v>87</v>
      </c>
      <c r="B46" s="48"/>
      <c r="C46" s="103" t="s">
        <v>38</v>
      </c>
      <c r="D46" s="104"/>
      <c r="E46" s="86"/>
      <c r="F46" s="87"/>
      <c r="G46" s="43" t="s">
        <v>13</v>
      </c>
      <c r="H46" s="42"/>
      <c r="I46" s="84">
        <v>0</v>
      </c>
      <c r="J46" s="20">
        <f t="shared" si="8"/>
        <v>0</v>
      </c>
      <c r="K46" s="41"/>
      <c r="L46" s="22">
        <f t="shared" si="9"/>
        <v>0</v>
      </c>
      <c r="M46" s="112"/>
      <c r="N46" s="112"/>
      <c r="O46" s="129"/>
      <c r="P46" s="129"/>
      <c r="Q46" s="129"/>
      <c r="R46" s="129"/>
      <c r="S46" s="130"/>
    </row>
    <row r="47" spans="1:19" ht="20.149999999999999" customHeight="1" x14ac:dyDescent="0.3">
      <c r="A47" s="62" t="s">
        <v>87</v>
      </c>
      <c r="B47" s="48"/>
      <c r="C47" s="103" t="s">
        <v>44</v>
      </c>
      <c r="D47" s="104"/>
      <c r="E47" s="86"/>
      <c r="F47" s="87"/>
      <c r="G47" s="43" t="s">
        <v>13</v>
      </c>
      <c r="H47" s="42"/>
      <c r="I47" s="84">
        <v>0</v>
      </c>
      <c r="J47" s="20">
        <f t="shared" si="8"/>
        <v>0</v>
      </c>
      <c r="K47" s="41"/>
      <c r="L47" s="22">
        <f t="shared" si="9"/>
        <v>0</v>
      </c>
      <c r="M47" s="112"/>
      <c r="N47" s="112"/>
      <c r="O47" s="129"/>
      <c r="P47" s="129"/>
      <c r="Q47" s="129"/>
      <c r="R47" s="129"/>
      <c r="S47" s="130"/>
    </row>
    <row r="48" spans="1:19" ht="20.149999999999999" customHeight="1" x14ac:dyDescent="0.3">
      <c r="A48" s="62" t="s">
        <v>87</v>
      </c>
      <c r="B48" s="48"/>
      <c r="C48" s="103" t="s">
        <v>42</v>
      </c>
      <c r="D48" s="104"/>
      <c r="E48" s="86"/>
      <c r="F48" s="87"/>
      <c r="G48" s="43" t="s">
        <v>13</v>
      </c>
      <c r="H48" s="42"/>
      <c r="I48" s="84">
        <v>0</v>
      </c>
      <c r="J48" s="20">
        <f t="shared" si="8"/>
        <v>0</v>
      </c>
      <c r="K48" s="41"/>
      <c r="L48" s="22">
        <f t="shared" si="9"/>
        <v>0</v>
      </c>
      <c r="M48" s="112"/>
      <c r="N48" s="112"/>
      <c r="O48" s="129"/>
      <c r="P48" s="129"/>
      <c r="Q48" s="129"/>
      <c r="R48" s="129"/>
      <c r="S48" s="130"/>
    </row>
    <row r="49" spans="1:19" ht="20.149999999999999" customHeight="1" x14ac:dyDescent="0.3">
      <c r="A49" s="62" t="s">
        <v>87</v>
      </c>
      <c r="B49" s="48"/>
      <c r="C49" s="103"/>
      <c r="D49" s="104"/>
      <c r="E49" s="86"/>
      <c r="F49" s="87"/>
      <c r="G49" s="43" t="s">
        <v>13</v>
      </c>
      <c r="H49" s="42"/>
      <c r="I49" s="84">
        <v>0</v>
      </c>
      <c r="J49" s="20">
        <f t="shared" si="8"/>
        <v>0</v>
      </c>
      <c r="K49" s="41"/>
      <c r="L49" s="22">
        <f t="shared" si="9"/>
        <v>0</v>
      </c>
      <c r="M49" s="112"/>
      <c r="N49" s="112"/>
      <c r="O49" s="129"/>
      <c r="P49" s="129"/>
      <c r="Q49" s="129"/>
      <c r="R49" s="129"/>
      <c r="S49" s="130"/>
    </row>
    <row r="50" spans="1:19" ht="20.149999999999999" customHeight="1" x14ac:dyDescent="0.3">
      <c r="A50" s="62" t="s">
        <v>87</v>
      </c>
      <c r="B50" s="48"/>
      <c r="C50" s="103"/>
      <c r="D50" s="104"/>
      <c r="E50" s="86"/>
      <c r="F50" s="87"/>
      <c r="G50" s="43" t="s">
        <v>13</v>
      </c>
      <c r="H50" s="42"/>
      <c r="I50" s="84">
        <v>0</v>
      </c>
      <c r="J50" s="20">
        <f t="shared" si="8"/>
        <v>0</v>
      </c>
      <c r="K50" s="41"/>
      <c r="L50" s="22">
        <f t="shared" si="9"/>
        <v>0</v>
      </c>
      <c r="M50" s="112"/>
      <c r="N50" s="112"/>
      <c r="O50" s="129"/>
      <c r="P50" s="129"/>
      <c r="Q50" s="129"/>
      <c r="R50" s="129"/>
      <c r="S50" s="130"/>
    </row>
    <row r="51" spans="1:19" ht="20.149999999999999" customHeight="1" x14ac:dyDescent="0.3">
      <c r="A51" s="62" t="s">
        <v>87</v>
      </c>
      <c r="B51" s="48"/>
      <c r="C51" s="103"/>
      <c r="D51" s="104"/>
      <c r="E51" s="86"/>
      <c r="F51" s="87"/>
      <c r="G51" s="43" t="s">
        <v>13</v>
      </c>
      <c r="H51" s="42"/>
      <c r="I51" s="84">
        <v>0</v>
      </c>
      <c r="J51" s="20">
        <f t="shared" si="8"/>
        <v>0</v>
      </c>
      <c r="K51" s="41"/>
      <c r="L51" s="22">
        <f t="shared" si="9"/>
        <v>0</v>
      </c>
      <c r="M51" s="112"/>
      <c r="N51" s="112"/>
      <c r="O51" s="129"/>
      <c r="P51" s="129"/>
      <c r="Q51" s="129"/>
      <c r="R51" s="129"/>
      <c r="S51" s="130"/>
    </row>
    <row r="52" spans="1:19" ht="30" customHeight="1" thickBot="1" x14ac:dyDescent="0.35">
      <c r="A52" s="69"/>
      <c r="B52" s="70"/>
      <c r="C52" s="71"/>
      <c r="D52" s="71"/>
      <c r="E52" s="71"/>
      <c r="F52" s="71"/>
      <c r="G52" s="71"/>
      <c r="H52" s="71"/>
      <c r="I52" s="71"/>
      <c r="J52" s="71"/>
      <c r="K52" s="71"/>
      <c r="L52" s="71"/>
      <c r="M52" s="71"/>
      <c r="N52" s="71"/>
      <c r="O52" s="141"/>
      <c r="P52" s="141"/>
      <c r="Q52" s="141"/>
      <c r="R52" s="141"/>
      <c r="S52" s="142"/>
    </row>
    <row r="53" spans="1:19" ht="19.5" customHeight="1" thickBot="1" x14ac:dyDescent="0.35">
      <c r="A53" s="62" t="s">
        <v>87</v>
      </c>
      <c r="B53" s="115"/>
      <c r="C53" s="116" t="s">
        <v>23</v>
      </c>
      <c r="D53" s="113"/>
      <c r="E53" s="113"/>
      <c r="F53" s="117"/>
      <c r="G53" s="118" t="s">
        <v>33</v>
      </c>
      <c r="H53" s="119"/>
      <c r="I53" s="113"/>
      <c r="J53" s="113"/>
      <c r="K53" s="113"/>
      <c r="L53" s="113"/>
      <c r="M53" s="113"/>
      <c r="N53" s="113"/>
      <c r="O53" s="143"/>
      <c r="P53" s="143"/>
      <c r="Q53" s="143"/>
      <c r="R53" s="143"/>
      <c r="S53" s="144"/>
    </row>
  </sheetData>
  <mergeCells count="24">
    <mergeCell ref="O50:S50"/>
    <mergeCell ref="O51:S51"/>
    <mergeCell ref="O52:S52"/>
    <mergeCell ref="O53:S53"/>
    <mergeCell ref="A1:S1"/>
    <mergeCell ref="A3:S3"/>
    <mergeCell ref="C38:N38"/>
    <mergeCell ref="O37:S37"/>
    <mergeCell ref="O39:S39"/>
    <mergeCell ref="O40:S40"/>
    <mergeCell ref="O41:S41"/>
    <mergeCell ref="O42:S42"/>
    <mergeCell ref="O43:S43"/>
    <mergeCell ref="O44:S44"/>
    <mergeCell ref="O45:S45"/>
    <mergeCell ref="O46:S46"/>
    <mergeCell ref="O47:S47"/>
    <mergeCell ref="O48:S48"/>
    <mergeCell ref="O49:S49"/>
    <mergeCell ref="A36:M36"/>
    <mergeCell ref="A5:S5"/>
    <mergeCell ref="A7:S7"/>
    <mergeCell ref="C10:D10"/>
    <mergeCell ref="C12:D12"/>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42"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DELAPIERRE, Ext-Sylvain</cp:lastModifiedBy>
  <cp:lastPrinted>2025-08-01T14:31:20Z</cp:lastPrinted>
  <dcterms:created xsi:type="dcterms:W3CDTF">2016-12-07T10:23:43Z</dcterms:created>
  <dcterms:modified xsi:type="dcterms:W3CDTF">2025-09-06T07:36:27Z</dcterms:modified>
</cp:coreProperties>
</file>