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77E6F74D-412A-43B7-8CA2-B5972DFB6AFB}" xr6:coauthVersionLast="36" xr6:coauthVersionMax="36" xr10:uidLastSave="{00000000-0000-0000-0000-000000000000}"/>
  <bookViews>
    <workbookView xWindow="480" yWindow="375" windowWidth="18720"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REMISIER'!$A$1:$S$50</definedName>
  </definedNames>
  <calcPr calcId="191029"/>
</workbook>
</file>

<file path=xl/calcChain.xml><?xml version="1.0" encoding="utf-8"?>
<calcChain xmlns="http://schemas.openxmlformats.org/spreadsheetml/2006/main">
  <c r="N20" i="37" l="1"/>
  <c r="N21" i="37"/>
  <c r="L21" i="37"/>
  <c r="L20" i="37"/>
  <c r="L19" i="37"/>
  <c r="L18" i="37"/>
  <c r="L17" i="37"/>
  <c r="L16" i="37"/>
  <c r="N27" i="37" l="1"/>
  <c r="L27" i="37"/>
  <c r="N26" i="37"/>
  <c r="L26" i="37"/>
  <c r="N25" i="37"/>
  <c r="L25" i="37"/>
  <c r="N24" i="37"/>
  <c r="L24" i="37"/>
  <c r="N19" i="37"/>
  <c r="N18" i="37"/>
  <c r="N17" i="37"/>
  <c r="N16" i="37"/>
  <c r="J39" i="37" l="1"/>
  <c r="L39" i="37" s="1"/>
  <c r="J40" i="37"/>
  <c r="L40" i="37" s="1"/>
  <c r="J41" i="37"/>
  <c r="L41" i="37" s="1"/>
  <c r="J42" i="37"/>
  <c r="L42" i="37" s="1"/>
  <c r="J43" i="37"/>
  <c r="L43" i="37" s="1"/>
  <c r="J44" i="37"/>
  <c r="L44" i="37" s="1"/>
  <c r="J45" i="37"/>
  <c r="L45" i="37" s="1"/>
  <c r="J46" i="37"/>
  <c r="L46" i="37" s="1"/>
  <c r="J47" i="37"/>
  <c r="L47" i="37" s="1"/>
  <c r="J48" i="37"/>
  <c r="L48" i="37" s="1"/>
  <c r="J38" i="37"/>
  <c r="L38" i="37" s="1"/>
  <c r="N34" i="37" l="1"/>
  <c r="N31" i="37" l="1"/>
  <c r="N32" i="37"/>
  <c r="N33" i="37"/>
  <c r="N11" i="37" l="1"/>
  <c r="J11" i="37"/>
  <c r="L11" i="37" s="1"/>
  <c r="J14" i="37"/>
  <c r="L14" i="37" s="1"/>
  <c r="N14" i="37" s="1"/>
  <c r="J13" i="37"/>
  <c r="L13" i="37" s="1"/>
  <c r="N13" i="37" s="1"/>
  <c r="N28" i="37" l="1"/>
  <c r="N35" i="37" s="1"/>
</calcChain>
</file>

<file path=xl/sharedStrings.xml><?xml version="1.0" encoding="utf-8"?>
<sst xmlns="http://schemas.openxmlformats.org/spreadsheetml/2006/main" count="126" uniqueCount="79">
  <si>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</si>
  <si>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</si>
  <si>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</si>
  <si>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</si>
  <si>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</si>
  <si>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</si>
  <si>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</si>
  <si>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</si>
  <si>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</si>
  <si>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</si>
  <si>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</si>
  <si>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</si>
  <si>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</si>
  <si>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</si>
  <si>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</si>
  <si>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</si>
  <si>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</si>
  <si>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</si>
  <si>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</si>
  <si>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</si>
  <si>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</si>
  <si>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UTILISATEURS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</si>
  <si>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</si>
  <si>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</si>
  <si>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</si>
  <si>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</si>
  <si>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</si>
  <si>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</si>
  <si>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</si>
  <si>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</si>
  <si>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</si>
  <si>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</si>
  <si>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</si>
  <si>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</si>
  <si>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</si>
  <si>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</si>
  <si>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</si>
  <si>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</si>
  <si>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</si>
  <si>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TOTAL TTC DU DEVIS ESTIMATIF SUR LA DURÉE DU CONTRAT Y COMPRIS REMISES ADDITIONNELLES APPLICABLES SUR LE MONTANT DES COMMANDES AVEC DATE UNIQUE DE LIVRAISON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</si>
  <si>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</si>
  <si>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</si>
  <si>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</si>
  <si>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</si>
  <si>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</si>
  <si>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Lot 2 - Dispositifs d’aide au brancardage pour structure à architecture horizontale</t>
  </si>
  <si>
    <t xml:space="preserve">DISPOSITIF D’AIDE AU BRANCARDAGE POUR STRUCTURE A ARCHITECTURE HORIZONTALE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</si>
  <si>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gamme complémentaire, ce document ne peut en aucun cas être modifié sous peine d’irrégularité de l’offre. Toutes les cases de prix et de remises doivent être renseignées. 
● Onglet Offre : Toutes les cases de prix doivent être renseignées, aucun prix ne peut être égal à zéro et la mention de type "inclus" est interdite. Les taux de remise peuvent être égaux à 0%
Les calculs sont automatisés et aucune cellule ne doit être supprimées ou modifiées (en dehors des cellules en bleu clair et de possibles lignes supplémentaires rajoutées à la rubrique gamme complémentaire) sous peine que l'offre soit écartée. 
Pour établir son offre le candidat prend en compte les estimations de commandes notées dans la rubrique intitulée "Volume estimatif de produits unitaires sur la durée du marché".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Le candidat est réputé avoir pris connaissance de tout élément afférent à l’exécution des prestations.
Le bordereau des prix unitaires pour les tarifs relatifs au marché concerné doit prendre en compte les estimations des volumes de consommation.
Les montants indiqués dans le tableau ci-dessous sont exprimés en euros HT et TTC.
● Remisier catalogue : Les établissements pourront commander à titre subsidiaire auprès du titulaire des articles non listés au BPU ou en gamme complémentaire, sous réserve qu'ils correspondent aux familles de produits objets du présent accord cadre et au(x) catalogue(s) fournis avec l'offre.
</t>
    </r>
    <r>
      <rPr>
        <sz val="12"/>
        <color rgb="FFE30059"/>
        <rFont val="Calibri Light"/>
        <family val="2"/>
      </rPr>
      <t xml:space="preserve">La protection des feuilles par mot de passe ne doit pas être ôtée ni désactivée, sous peine que l'offre soit écartée. 
Ce document doit être impérativement complété par le candidat et remis avec son offre sous format Excel ou équivalent. Le candidat doit transmettre un fichier dont les classeurs, feuilles ne sont pas protégées. </t>
    </r>
  </si>
  <si>
    <t xml:space="preserve">Paragraphe CTTP : 4.1.3 Lot 2 – Achat dispositif d’aide au brancardage pour fonctionnement dans une architecture horizontale    </t>
  </si>
  <si>
    <t>PLATEFORME CONDUCTEUR</t>
  </si>
  <si>
    <t>BATTERIE (IDENTIQUE A CELLE QUI EST INTEGREE A L'OFFRE DE BASE)</t>
  </si>
  <si>
    <t>BATTERIE DECHARGE PROFONDE SANS IMPACT SUR LE NOMBRE ET LA CAPACITE DE RECHARGE</t>
  </si>
  <si>
    <t>BATTERIE PLUS PUISSANTE POUR LA DURABILITE DANS UNE JOURNEE</t>
  </si>
  <si>
    <t>SYSTEME EXTERIEUR DE RECHARGE DE BATTERIE POUR PERMETTRE DE TRAVAILLER EN DOUBLE JOURNEE (MATIN ET SOIR)</t>
  </si>
  <si>
    <t>SYSTEME DE POSITIONNEMENT GEOGRAPHIQUE DANS LE CADRE DES BRANCARDAGES OPTIMISES AVEC COMMUNICATION VERS LA CENTRALE DE GESTION DES TRANSPORTS INTERNES</t>
  </si>
  <si>
    <t>SYSTEME DE CONTROLE DE CONDUITE (RALENTISSEMENT A L’ENTREE D’UN VIRAGE, LIMITATEUR DE VITESSE, ANALYSE DE CONDUITE…)</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</si>
  <si>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</si>
  <si>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</si>
  <si>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</si>
  <si>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</si>
  <si>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</si>
  <si>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DISPOSITIF D'AIDE AU BRANCARDAGE VERSION DE BASE</t>
  </si>
  <si>
    <t>Location du matériel
 prix annuel 
si durée = 1 an
TTC</t>
  </si>
  <si>
    <r>
      <t xml:space="preserve">Location du matériel
 prix annuel 
si durée &gt; 1 ou </t>
    </r>
    <r>
      <rPr>
        <u/>
        <sz val="12"/>
        <color theme="0"/>
        <rFont val="Calibri Light"/>
        <family val="2"/>
      </rPr>
      <t>&lt;</t>
    </r>
    <r>
      <rPr>
        <sz val="12"/>
        <color theme="0"/>
        <rFont val="Calibri Light"/>
        <family val="2"/>
      </rPr>
      <t xml:space="preserve"> 2 ans 
TTC</t>
    </r>
  </si>
  <si>
    <r>
      <t xml:space="preserve">Location du matériel
 prix annuel  
 si durée &gt; 2 ou </t>
    </r>
    <r>
      <rPr>
        <u/>
        <sz val="12"/>
        <color theme="0"/>
        <rFont val="Calibri Light"/>
        <family val="2"/>
      </rPr>
      <t xml:space="preserve">&lt; </t>
    </r>
    <r>
      <rPr>
        <sz val="12"/>
        <color theme="0"/>
        <rFont val="Calibri Light"/>
        <family val="2"/>
      </rPr>
      <t>3 ans
TTC</t>
    </r>
  </si>
  <si>
    <t>Location du matériel
 prix annuel
 si durée &gt; 3 ans 
TTC</t>
  </si>
  <si>
    <t>MAINTENANCE &amp; PRESTATIONS</t>
  </si>
  <si>
    <t>FORFAIT ANNUEL DE MAINTENANCE PREVENTIVE HORS GARANTIE</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</si>
  <si>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</si>
  <si>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</si>
  <si>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</si>
  <si>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</si>
  <si>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</si>
  <si>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</si>
  <si>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</si>
  <si>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</si>
  <si>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</si>
  <si>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FORMATION SUPPLEMENTAIRE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</si>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</sst>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70" formatCode="#,##0\ &quot;€&quot;"/>
  </numFmts>
  <fonts count="26"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sz val="12"/>
      <color rgb="FFE30059"/>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u/>
      <sz val="12"/>
      <color theme="0"/>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rgb="FF1B93A1"/>
      </patternFill>
    </fill>
    <fill>
      <patternFill patternType="lightUp">
        <bgColor theme="0"/>
      </patternFill>
    </fill>
  </fills>
  <borders count="62">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style="medium">
        <color rgb="FF1B93A1"/>
      </left>
      <right/>
      <top/>
      <bottom style="medium">
        <color rgb="FF1B93A1"/>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bottom style="medium">
        <color rgb="FF1B93A1"/>
      </bottom>
      <diagonal/>
    </border>
    <border>
      <left style="medium">
        <color theme="0"/>
      </left>
      <right style="thin">
        <color rgb="FF1B93A1"/>
      </right>
      <top/>
      <bottom style="medium">
        <color rgb="FF1B93A1"/>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top style="medium">
        <color theme="0"/>
      </top>
      <bottom/>
      <diagonal/>
    </border>
    <border>
      <left style="medium">
        <color rgb="FF1B93A1"/>
      </left>
      <right style="medium">
        <color theme="0"/>
      </right>
      <top style="thin">
        <color rgb="FF1B93A1"/>
      </top>
      <bottom/>
      <diagonal/>
    </border>
    <border>
      <left style="medium">
        <color rgb="FF1B93A1"/>
      </left>
      <right/>
      <top/>
      <bottom style="medium">
        <color theme="0"/>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
      <left style="medium">
        <color rgb="FF1B93A1"/>
      </left>
      <right style="thin">
        <color rgb="FF1B93A1"/>
      </right>
      <top style="thin">
        <color rgb="FF1B93A1"/>
      </top>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75">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6" fillId="3" borderId="0" xfId="0" applyFont="1" applyFill="1" applyBorder="1" applyAlignment="1" applyProtection="1">
      <alignment vertical="center"/>
      <protection locked="0"/>
    </xf>
    <xf numFmtId="0" fontId="17" fillId="3" borderId="0" xfId="0" applyFont="1" applyFill="1" applyBorder="1" applyAlignment="1" applyProtection="1">
      <alignment vertical="center"/>
      <protection locked="0"/>
    </xf>
    <xf numFmtId="0" fontId="19" fillId="0" borderId="6" xfId="0" applyFont="1" applyFill="1" applyBorder="1" applyAlignment="1" applyProtection="1">
      <alignment vertical="center" wrapText="1"/>
    </xf>
    <xf numFmtId="0" fontId="19" fillId="0" borderId="6" xfId="0" applyFont="1" applyBorder="1" applyAlignment="1" applyProtection="1">
      <alignment vertical="center" wrapText="1"/>
    </xf>
    <xf numFmtId="0" fontId="18" fillId="4" borderId="6" xfId="0" applyFont="1" applyFill="1" applyBorder="1" applyAlignment="1" applyProtection="1">
      <alignment horizontal="left" vertical="center" wrapText="1"/>
      <protection locked="0"/>
    </xf>
    <xf numFmtId="0" fontId="18" fillId="4" borderId="6" xfId="0" applyFont="1" applyFill="1" applyBorder="1" applyAlignment="1" applyProtection="1">
      <alignment horizontal="center" vertical="center" wrapText="1"/>
      <protection locked="0"/>
    </xf>
    <xf numFmtId="0" fontId="18" fillId="0" borderId="6" xfId="0" applyFont="1" applyFill="1" applyBorder="1" applyAlignment="1" applyProtection="1">
      <alignment horizontal="center" vertical="center" wrapText="1"/>
    </xf>
    <xf numFmtId="164" fontId="18" fillId="4" borderId="6" xfId="0" applyNumberFormat="1" applyFont="1" applyFill="1" applyBorder="1" applyAlignment="1" applyProtection="1">
      <alignment horizontal="right" vertical="center" wrapText="1"/>
      <protection locked="0"/>
    </xf>
    <xf numFmtId="165" fontId="18" fillId="4" borderId="6" xfId="0" applyNumberFormat="1" applyFont="1" applyFill="1" applyBorder="1" applyAlignment="1" applyProtection="1">
      <alignment horizontal="right" vertical="center" wrapText="1"/>
      <protection locked="0"/>
    </xf>
    <xf numFmtId="164" fontId="22" fillId="0" borderId="6" xfId="0" applyNumberFormat="1" applyFont="1" applyFill="1" applyBorder="1" applyAlignment="1" applyProtection="1">
      <alignment horizontal="right" vertical="center" wrapText="1"/>
    </xf>
    <xf numFmtId="10" fontId="18" fillId="4" borderId="6" xfId="45" applyNumberFormat="1" applyFont="1" applyFill="1" applyBorder="1" applyAlignment="1" applyProtection="1">
      <alignment horizontal="center" vertical="center" wrapText="1"/>
      <protection locked="0"/>
    </xf>
    <xf numFmtId="166" fontId="22" fillId="0" borderId="6" xfId="0" applyNumberFormat="1" applyFont="1" applyFill="1" applyBorder="1" applyAlignment="1" applyProtection="1">
      <alignment horizontal="right" vertical="center" wrapText="1"/>
    </xf>
    <xf numFmtId="167" fontId="22" fillId="0" borderId="6" xfId="2" applyNumberFormat="1" applyFont="1" applyFill="1" applyBorder="1" applyAlignment="1" applyProtection="1">
      <alignment horizontal="right" vertical="center" wrapText="1"/>
    </xf>
    <xf numFmtId="1" fontId="18" fillId="2" borderId="6" xfId="45" applyNumberFormat="1" applyFont="1" applyFill="1" applyBorder="1" applyAlignment="1" applyProtection="1">
      <alignment horizontal="center" vertical="center" wrapText="1"/>
    </xf>
    <xf numFmtId="0" fontId="16" fillId="2" borderId="6" xfId="0" applyFont="1" applyFill="1" applyBorder="1" applyAlignment="1" applyProtection="1">
      <alignment vertical="center" wrapText="1"/>
    </xf>
    <xf numFmtId="0" fontId="23" fillId="6" borderId="6" xfId="0" applyFont="1" applyFill="1" applyBorder="1" applyAlignment="1" applyProtection="1">
      <alignment vertical="center" wrapText="1"/>
      <protection locked="0"/>
    </xf>
    <xf numFmtId="0" fontId="19"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6" fillId="2" borderId="20" xfId="45" applyFont="1" applyFill="1" applyBorder="1" applyAlignment="1" applyProtection="1">
      <alignment horizontal="center" vertical="center" wrapText="1"/>
      <protection locked="0"/>
    </xf>
    <xf numFmtId="0" fontId="16" fillId="2" borderId="21" xfId="0" applyFont="1" applyFill="1" applyBorder="1" applyAlignment="1" applyProtection="1">
      <alignment horizontal="center" vertical="center" wrapText="1"/>
      <protection locked="0"/>
    </xf>
    <xf numFmtId="1" fontId="21" fillId="2" borderId="10" xfId="45" applyNumberFormat="1" applyFont="1" applyFill="1" applyBorder="1" applyAlignment="1" applyProtection="1">
      <alignment horizontal="center" vertical="center" wrapText="1"/>
      <protection locked="0"/>
    </xf>
    <xf numFmtId="0" fontId="16" fillId="2" borderId="21" xfId="45" applyFont="1" applyFill="1" applyBorder="1" applyAlignment="1" applyProtection="1">
      <alignment horizontal="center" vertical="center" wrapText="1"/>
      <protection locked="0"/>
    </xf>
    <xf numFmtId="0" fontId="16" fillId="2" borderId="22" xfId="45" applyFont="1" applyFill="1" applyBorder="1" applyAlignment="1" applyProtection="1">
      <alignment horizontal="center" vertical="center" wrapText="1"/>
      <protection locked="0"/>
    </xf>
    <xf numFmtId="0" fontId="16" fillId="2" borderId="23" xfId="0" applyFont="1" applyFill="1" applyBorder="1" applyAlignment="1" applyProtection="1">
      <alignment horizontal="center" vertical="center" wrapText="1"/>
      <protection locked="0"/>
    </xf>
    <xf numFmtId="0" fontId="20" fillId="2" borderId="10" xfId="45" applyFont="1" applyFill="1" applyBorder="1" applyAlignment="1" applyProtection="1">
      <alignment horizontal="left" vertical="center" wrapText="1"/>
      <protection locked="0"/>
    </xf>
    <xf numFmtId="0" fontId="16" fillId="2" borderId="22" xfId="0" applyFont="1" applyFill="1" applyBorder="1" applyAlignment="1" applyProtection="1">
      <alignment horizontal="center" vertical="center" wrapText="1"/>
      <protection locked="0"/>
    </xf>
    <xf numFmtId="0" fontId="17" fillId="5" borderId="22" xfId="45" applyFont="1" applyFill="1" applyBorder="1" applyAlignment="1" applyProtection="1">
      <alignment horizontal="center" vertical="center" wrapText="1"/>
      <protection locked="0"/>
    </xf>
    <xf numFmtId="0" fontId="16" fillId="2" borderId="25" xfId="0" applyFont="1" applyFill="1" applyBorder="1" applyAlignment="1" applyProtection="1">
      <alignment horizontal="center" vertical="center" wrapText="1"/>
      <protection locked="0"/>
    </xf>
    <xf numFmtId="10" fontId="18" fillId="4" borderId="18" xfId="45" applyNumberFormat="1" applyFont="1" applyFill="1" applyBorder="1" applyAlignment="1" applyProtection="1">
      <alignment horizontal="center" vertical="center" wrapText="1"/>
      <protection locked="0"/>
    </xf>
    <xf numFmtId="164" fontId="18" fillId="4" borderId="5" xfId="0" applyNumberFormat="1" applyFont="1" applyFill="1" applyBorder="1" applyAlignment="1" applyProtection="1">
      <alignment horizontal="right" vertical="center" wrapText="1"/>
      <protection locked="0"/>
    </xf>
    <xf numFmtId="0" fontId="18" fillId="0" borderId="5" xfId="0" applyFont="1" applyFill="1" applyBorder="1" applyAlignment="1" applyProtection="1">
      <alignment horizontal="center" vertical="center" wrapText="1"/>
    </xf>
    <xf numFmtId="0" fontId="16" fillId="2" borderId="6" xfId="0" applyFont="1" applyFill="1" applyBorder="1" applyAlignment="1" applyProtection="1">
      <alignment horizontal="left" vertical="center" wrapText="1"/>
    </xf>
    <xf numFmtId="0" fontId="16" fillId="2" borderId="6" xfId="0" applyFont="1" applyFill="1" applyBorder="1" applyAlignment="1" applyProtection="1">
      <alignment horizontal="center" vertical="center" wrapText="1"/>
      <protection locked="0"/>
    </xf>
    <xf numFmtId="0" fontId="20" fillId="2" borderId="11" xfId="45" applyFont="1" applyFill="1" applyBorder="1" applyAlignment="1" applyProtection="1">
      <alignment horizontal="left" vertical="center" wrapText="1"/>
      <protection locked="0"/>
    </xf>
    <xf numFmtId="0" fontId="20" fillId="2" borderId="26" xfId="45" applyFont="1" applyFill="1" applyBorder="1" applyAlignment="1" applyProtection="1">
      <alignment horizontal="left" vertical="center" wrapText="1"/>
      <protection locked="0"/>
    </xf>
    <xf numFmtId="0" fontId="23" fillId="0" borderId="6" xfId="0" applyFont="1" applyBorder="1" applyAlignment="1">
      <alignment vertical="center" wrapText="1"/>
    </xf>
    <xf numFmtId="10" fontId="18" fillId="4" borderId="6" xfId="0" applyNumberFormat="1" applyFont="1" applyFill="1" applyBorder="1" applyAlignment="1" applyProtection="1">
      <alignment horizontal="center" vertical="center" wrapText="1"/>
      <protection locked="0"/>
    </xf>
    <xf numFmtId="0" fontId="11" fillId="3" borderId="0" xfId="0" applyFont="1" applyFill="1" applyBorder="1" applyProtection="1">
      <protection locked="0"/>
    </xf>
    <xf numFmtId="0" fontId="11" fillId="3" borderId="14" xfId="0" applyFont="1" applyFill="1" applyBorder="1" applyProtection="1">
      <protection locked="0"/>
    </xf>
    <xf numFmtId="0" fontId="18" fillId="0" borderId="0" xfId="37" applyFont="1"/>
    <xf numFmtId="0" fontId="18" fillId="0" borderId="6" xfId="40" applyFont="1" applyFill="1" applyBorder="1" applyAlignment="1">
      <alignment vertical="center"/>
    </xf>
    <xf numFmtId="0" fontId="18" fillId="3" borderId="0" xfId="37" applyFont="1" applyFill="1" applyBorder="1"/>
    <xf numFmtId="0" fontId="18" fillId="3" borderId="0" xfId="37" applyFont="1" applyFill="1"/>
    <xf numFmtId="0" fontId="18" fillId="0" borderId="0" xfId="37" applyFont="1" applyAlignment="1">
      <alignment horizontal="center"/>
    </xf>
    <xf numFmtId="1" fontId="18" fillId="2" borderId="8" xfId="45" applyNumberFormat="1" applyFont="1" applyFill="1" applyBorder="1" applyAlignment="1" applyProtection="1">
      <alignment horizontal="center" vertical="center" wrapText="1"/>
    </xf>
    <xf numFmtId="0" fontId="16" fillId="2" borderId="8" xfId="0" applyFont="1" applyFill="1" applyBorder="1" applyAlignment="1" applyProtection="1">
      <alignment vertical="center" wrapText="1"/>
    </xf>
    <xf numFmtId="1" fontId="21" fillId="2" borderId="5" xfId="45" applyNumberFormat="1" applyFont="1" applyFill="1" applyBorder="1" applyAlignment="1" applyProtection="1">
      <alignment horizontal="center" vertical="center" wrapText="1"/>
      <protection locked="0"/>
    </xf>
    <xf numFmtId="0" fontId="20" fillId="2" borderId="5" xfId="45" applyFont="1" applyFill="1" applyBorder="1" applyAlignment="1" applyProtection="1">
      <alignment horizontal="left" vertical="center" wrapText="1"/>
      <protection locked="0"/>
    </xf>
    <xf numFmtId="0" fontId="20" fillId="2" borderId="7" xfId="45" applyFont="1" applyFill="1" applyBorder="1" applyAlignment="1" applyProtection="1">
      <alignment horizontal="left" vertical="center" wrapText="1"/>
      <protection locked="0"/>
    </xf>
    <xf numFmtId="0" fontId="20" fillId="2" borderId="13" xfId="45" applyFont="1" applyFill="1" applyBorder="1" applyAlignment="1" applyProtection="1">
      <alignment horizontal="left" vertical="center" wrapText="1"/>
      <protection locked="0"/>
    </xf>
    <xf numFmtId="0" fontId="18" fillId="2" borderId="30" xfId="37" applyFont="1" applyFill="1" applyBorder="1"/>
    <xf numFmtId="167" fontId="24" fillId="7" borderId="35" xfId="0" applyNumberFormat="1" applyFont="1" applyFill="1" applyBorder="1" applyAlignment="1" applyProtection="1">
      <alignment horizontal="right" vertical="center" wrapText="1" indent="1"/>
    </xf>
    <xf numFmtId="0" fontId="16" fillId="2" borderId="36" xfId="0" applyFont="1" applyFill="1" applyBorder="1" applyAlignment="1" applyProtection="1">
      <alignment horizontal="center" vertical="center" wrapText="1"/>
      <protection locked="0"/>
    </xf>
    <xf numFmtId="0" fontId="23" fillId="9" borderId="0" xfId="0" applyFont="1" applyFill="1" applyBorder="1" applyAlignment="1" applyProtection="1">
      <alignment vertical="center" wrapText="1"/>
    </xf>
    <xf numFmtId="0" fontId="23" fillId="9" borderId="15" xfId="0" applyFont="1" applyFill="1" applyBorder="1" applyAlignment="1" applyProtection="1">
      <alignment vertical="center" wrapText="1"/>
    </xf>
    <xf numFmtId="0" fontId="23" fillId="6" borderId="9" xfId="0" applyFont="1" applyFill="1" applyBorder="1" applyAlignment="1" applyProtection="1">
      <alignment vertical="center" wrapText="1"/>
      <protection locked="0"/>
    </xf>
    <xf numFmtId="0" fontId="16" fillId="2" borderId="15"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9" fillId="8" borderId="6" xfId="0" applyFont="1" applyFill="1" applyBorder="1" applyAlignment="1">
      <alignment vertical="center"/>
    </xf>
    <xf numFmtId="0" fontId="23" fillId="9" borderId="39" xfId="0" applyFont="1" applyFill="1" applyBorder="1" applyAlignment="1" applyProtection="1">
      <alignment vertical="center" wrapText="1"/>
    </xf>
    <xf numFmtId="0" fontId="17" fillId="2" borderId="42" xfId="0" applyFont="1" applyFill="1" applyBorder="1" applyAlignment="1" applyProtection="1">
      <alignment vertical="center" wrapText="1"/>
      <protection locked="0"/>
    </xf>
    <xf numFmtId="0" fontId="16" fillId="2" borderId="28" xfId="45" applyFont="1" applyFill="1" applyBorder="1" applyAlignment="1" applyProtection="1">
      <alignment horizontal="left" vertical="center" wrapText="1"/>
      <protection locked="0"/>
    </xf>
    <xf numFmtId="0" fontId="16" fillId="2" borderId="43" xfId="0" applyFont="1" applyFill="1" applyBorder="1" applyAlignment="1" applyProtection="1">
      <alignment horizontal="center" vertical="center" wrapText="1"/>
      <protection locked="0"/>
    </xf>
    <xf numFmtId="0" fontId="17" fillId="2" borderId="12" xfId="0" applyFont="1" applyFill="1" applyBorder="1" applyAlignment="1" applyProtection="1">
      <alignment vertical="center" wrapText="1"/>
      <protection locked="0"/>
    </xf>
    <xf numFmtId="0" fontId="16" fillId="2" borderId="41" xfId="0" applyFont="1" applyFill="1" applyBorder="1" applyAlignment="1" applyProtection="1">
      <alignment horizontal="center" vertical="center" wrapText="1"/>
      <protection locked="0"/>
    </xf>
    <xf numFmtId="0" fontId="16" fillId="2" borderId="41" xfId="45" applyFont="1" applyFill="1" applyBorder="1" applyAlignment="1" applyProtection="1">
      <alignment horizontal="center" vertical="center" wrapText="1"/>
      <protection locked="0"/>
    </xf>
    <xf numFmtId="0" fontId="17" fillId="5" borderId="41" xfId="45" applyFont="1" applyFill="1" applyBorder="1" applyAlignment="1" applyProtection="1">
      <alignment horizontal="center" vertical="center" wrapText="1"/>
      <protection locked="0"/>
    </xf>
    <xf numFmtId="0" fontId="16" fillId="2" borderId="46" xfId="45" applyFont="1" applyFill="1" applyBorder="1" applyAlignment="1" applyProtection="1">
      <alignment horizontal="center" vertical="center" wrapText="1"/>
      <protection locked="0"/>
    </xf>
    <xf numFmtId="0" fontId="16" fillId="2" borderId="44" xfId="45" applyFont="1" applyFill="1" applyBorder="1" applyAlignment="1" applyProtection="1">
      <alignment horizontal="center" vertical="center" wrapText="1"/>
      <protection locked="0"/>
    </xf>
    <xf numFmtId="0" fontId="16" fillId="2" borderId="45" xfId="45" applyFont="1" applyFill="1" applyBorder="1" applyAlignment="1" applyProtection="1">
      <alignment horizontal="center" vertical="center" wrapText="1"/>
      <protection locked="0"/>
    </xf>
    <xf numFmtId="0" fontId="16" fillId="2" borderId="46" xfId="0" applyFont="1" applyFill="1" applyBorder="1" applyAlignment="1" applyProtection="1">
      <alignment horizontal="center" vertical="center" wrapText="1"/>
      <protection locked="0"/>
    </xf>
    <xf numFmtId="0" fontId="16" fillId="2" borderId="40" xfId="45" applyFont="1" applyFill="1" applyBorder="1" applyAlignment="1" applyProtection="1">
      <alignment horizontal="center" vertical="center" wrapText="1"/>
      <protection locked="0"/>
    </xf>
    <xf numFmtId="165" fontId="18" fillId="0" borderId="6" xfId="0" applyNumberFormat="1" applyFont="1" applyFill="1" applyBorder="1" applyAlignment="1" applyProtection="1">
      <alignment horizontal="right" vertical="center" wrapText="1"/>
      <protection locked="0"/>
    </xf>
    <xf numFmtId="0" fontId="18" fillId="0" borderId="19" xfId="37" applyFont="1" applyBorder="1" applyAlignment="1">
      <alignment horizontal="left" vertical="center"/>
    </xf>
    <xf numFmtId="0" fontId="18" fillId="3" borderId="15" xfId="37" applyFont="1" applyFill="1" applyBorder="1"/>
    <xf numFmtId="0" fontId="9" fillId="3" borderId="3" xfId="0" applyFont="1" applyFill="1" applyBorder="1" applyAlignment="1" applyProtection="1">
      <alignment vertical="center" wrapText="1"/>
      <protection locked="0"/>
    </xf>
    <xf numFmtId="0" fontId="24" fillId="7" borderId="33" xfId="0" applyNumberFormat="1" applyFont="1" applyFill="1" applyBorder="1" applyAlignment="1" applyProtection="1">
      <alignment horizontal="right" vertical="center" wrapText="1" indent="1"/>
    </xf>
    <xf numFmtId="0" fontId="18" fillId="0" borderId="0" xfId="40" applyFont="1"/>
    <xf numFmtId="0" fontId="16" fillId="2" borderId="47" xfId="0" applyFont="1" applyFill="1" applyBorder="1" applyAlignment="1" applyProtection="1">
      <alignment horizontal="center" vertical="center" wrapText="1"/>
      <protection locked="0"/>
    </xf>
    <xf numFmtId="0" fontId="16" fillId="2" borderId="47" xfId="0" quotePrefix="1" applyFont="1" applyFill="1" applyBorder="1" applyAlignment="1" applyProtection="1">
      <alignment horizontal="center" vertical="center" wrapText="1"/>
    </xf>
    <xf numFmtId="0" fontId="16" fillId="2" borderId="47" xfId="0" applyFont="1" applyFill="1" applyBorder="1" applyAlignment="1" applyProtection="1">
      <alignment horizontal="center" vertical="center" wrapText="1"/>
    </xf>
    <xf numFmtId="0" fontId="16" fillId="2" borderId="47" xfId="45" applyFont="1" applyFill="1" applyBorder="1" applyAlignment="1" applyProtection="1">
      <alignment horizontal="center" vertical="center" wrapText="1"/>
      <protection locked="0"/>
    </xf>
    <xf numFmtId="0" fontId="20" fillId="2" borderId="48" xfId="0" applyFont="1" applyFill="1" applyBorder="1" applyAlignment="1" applyProtection="1">
      <alignment horizontal="center" vertical="center" wrapText="1"/>
      <protection locked="0"/>
    </xf>
    <xf numFmtId="0" fontId="17" fillId="2" borderId="49" xfId="45" applyFont="1" applyFill="1" applyBorder="1" applyAlignment="1" applyProtection="1">
      <alignment horizontal="center" vertical="center" wrapText="1"/>
      <protection locked="0"/>
    </xf>
    <xf numFmtId="0" fontId="16" fillId="2" borderId="48" xfId="0" applyFont="1" applyFill="1" applyBorder="1" applyAlignment="1" applyProtection="1">
      <alignment horizontal="center" vertical="center" wrapText="1"/>
      <protection locked="0"/>
    </xf>
    <xf numFmtId="1" fontId="18" fillId="8" borderId="50" xfId="45" applyNumberFormat="1" applyFont="1" applyFill="1" applyBorder="1" applyAlignment="1" applyProtection="1">
      <alignment horizontal="center" vertical="center" wrapText="1"/>
    </xf>
    <xf numFmtId="0" fontId="20" fillId="2" borderId="51" xfId="45" applyFont="1" applyFill="1" applyBorder="1" applyAlignment="1" applyProtection="1">
      <alignment horizontal="center" vertical="center" wrapText="1"/>
      <protection locked="0"/>
    </xf>
    <xf numFmtId="0" fontId="17" fillId="2" borderId="52" xfId="0" applyFont="1" applyFill="1" applyBorder="1" applyAlignment="1" applyProtection="1">
      <alignment vertical="center" wrapText="1"/>
      <protection locked="0"/>
    </xf>
    <xf numFmtId="0" fontId="16" fillId="2" borderId="53" xfId="0" applyFont="1" applyFill="1" applyBorder="1" applyAlignment="1" applyProtection="1">
      <alignment horizontal="center" vertical="center" wrapText="1"/>
      <protection locked="0"/>
    </xf>
    <xf numFmtId="0" fontId="19" fillId="3" borderId="6" xfId="0" applyFont="1" applyFill="1" applyBorder="1" applyAlignment="1" applyProtection="1">
      <alignment vertical="center" wrapText="1"/>
    </xf>
    <xf numFmtId="3" fontId="22" fillId="0" borderId="6" xfId="2" applyNumberFormat="1" applyFont="1" applyFill="1" applyBorder="1" applyAlignment="1" applyProtection="1">
      <alignment horizontal="right" vertical="center"/>
    </xf>
    <xf numFmtId="0" fontId="18" fillId="0" borderId="55" xfId="45" applyFont="1" applyFill="1" applyBorder="1" applyAlignment="1" applyProtection="1">
      <alignment horizontal="center" vertical="center" wrapText="1"/>
    </xf>
    <xf numFmtId="1" fontId="21" fillId="2" borderId="56" xfId="45" applyNumberFormat="1" applyFont="1" applyFill="1" applyBorder="1" applyAlignment="1" applyProtection="1">
      <alignment horizontal="center" vertical="center" wrapText="1"/>
      <protection locked="0"/>
    </xf>
    <xf numFmtId="0" fontId="18" fillId="2" borderId="55" xfId="45" applyFont="1" applyFill="1" applyBorder="1" applyAlignment="1" applyProtection="1">
      <alignment horizontal="center" vertical="center" wrapText="1"/>
    </xf>
    <xf numFmtId="1" fontId="18" fillId="0" borderId="6" xfId="45" applyNumberFormat="1" applyFont="1" applyFill="1" applyBorder="1" applyAlignment="1" applyProtection="1">
      <alignment horizontal="center" vertical="center" wrapText="1"/>
    </xf>
    <xf numFmtId="170" fontId="22" fillId="0" borderId="6" xfId="2" applyNumberFormat="1" applyFont="1" applyFill="1" applyBorder="1" applyAlignment="1" applyProtection="1">
      <alignment horizontal="right" vertical="center"/>
    </xf>
    <xf numFmtId="0" fontId="16" fillId="2" borderId="45" xfId="0" applyFont="1" applyFill="1" applyBorder="1" applyAlignment="1" applyProtection="1">
      <alignment horizontal="center" vertical="center" wrapText="1"/>
      <protection locked="0"/>
    </xf>
    <xf numFmtId="0" fontId="17" fillId="5" borderId="47" xfId="45" applyFont="1" applyFill="1" applyBorder="1" applyAlignment="1" applyProtection="1">
      <alignment horizontal="center" vertical="center" wrapText="1"/>
      <protection locked="0"/>
    </xf>
    <xf numFmtId="0" fontId="18" fillId="3" borderId="55" xfId="45" applyFont="1" applyFill="1" applyBorder="1" applyAlignment="1" applyProtection="1">
      <alignment horizontal="center" vertical="center" wrapText="1"/>
    </xf>
    <xf numFmtId="1" fontId="18" fillId="8" borderId="6" xfId="45" applyNumberFormat="1" applyFont="1" applyFill="1" applyBorder="1" applyAlignment="1" applyProtection="1">
      <alignment horizontal="center" vertical="center" wrapText="1"/>
    </xf>
    <xf numFmtId="3" fontId="22" fillId="8" borderId="6" xfId="2" applyNumberFormat="1" applyFont="1" applyFill="1" applyBorder="1" applyAlignment="1" applyProtection="1">
      <alignment horizontal="right" vertical="center"/>
    </xf>
    <xf numFmtId="1" fontId="18" fillId="0" borderId="9" xfId="45" applyNumberFormat="1" applyFont="1" applyFill="1" applyBorder="1" applyAlignment="1" applyProtection="1">
      <alignment horizontal="center" vertical="center" wrapText="1"/>
    </xf>
    <xf numFmtId="0" fontId="18" fillId="8" borderId="55" xfId="45" applyFont="1" applyFill="1" applyBorder="1" applyAlignment="1" applyProtection="1">
      <alignment horizontal="center" vertical="center" wrapText="1"/>
    </xf>
    <xf numFmtId="0" fontId="19" fillId="8" borderId="6" xfId="0" applyFont="1" applyFill="1" applyBorder="1" applyAlignment="1">
      <alignment horizontal="justify" vertical="center"/>
    </xf>
    <xf numFmtId="0" fontId="0" fillId="8" borderId="6" xfId="0" applyFill="1" applyBorder="1" applyAlignment="1"/>
    <xf numFmtId="0" fontId="18" fillId="8" borderId="6" xfId="37" applyFont="1" applyFill="1" applyBorder="1" applyAlignment="1">
      <alignment vertical="center"/>
    </xf>
    <xf numFmtId="1" fontId="18" fillId="2" borderId="58" xfId="45" applyNumberFormat="1" applyFont="1" applyFill="1" applyBorder="1" applyAlignment="1" applyProtection="1">
      <alignment horizontal="center" vertical="center" wrapText="1"/>
    </xf>
    <xf numFmtId="0" fontId="18" fillId="0" borderId="57" xfId="45" applyFont="1" applyFill="1" applyBorder="1" applyAlignment="1" applyProtection="1">
      <alignment horizontal="center" vertical="center" wrapText="1"/>
    </xf>
    <xf numFmtId="1" fontId="18" fillId="8" borderId="59" xfId="45" applyNumberFormat="1" applyFont="1" applyFill="1" applyBorder="1" applyAlignment="1" applyProtection="1">
      <alignment horizontal="center" vertical="center" wrapText="1"/>
    </xf>
    <xf numFmtId="49" fontId="19" fillId="3" borderId="60" xfId="0" applyNumberFormat="1" applyFont="1" applyFill="1" applyBorder="1" applyAlignment="1">
      <alignment vertical="center" wrapText="1"/>
    </xf>
    <xf numFmtId="0" fontId="23" fillId="6" borderId="60" xfId="0" applyFont="1" applyFill="1" applyBorder="1" applyAlignment="1" applyProtection="1">
      <alignment vertical="center" wrapText="1"/>
      <protection locked="0"/>
    </xf>
    <xf numFmtId="0" fontId="18" fillId="4" borderId="60" xfId="0" applyFont="1" applyFill="1" applyBorder="1" applyAlignment="1" applyProtection="1">
      <alignment horizontal="center" vertical="center" wrapText="1"/>
      <protection locked="0"/>
    </xf>
    <xf numFmtId="0" fontId="19" fillId="0" borderId="60" xfId="0" applyFont="1" applyFill="1" applyBorder="1" applyAlignment="1">
      <alignment horizontal="center" vertical="center" wrapText="1"/>
    </xf>
    <xf numFmtId="10" fontId="18" fillId="4" borderId="60" xfId="0" applyNumberFormat="1" applyFont="1" applyFill="1" applyBorder="1" applyAlignment="1" applyProtection="1">
      <alignment horizontal="center" vertical="center" wrapText="1"/>
      <protection locked="0"/>
    </xf>
    <xf numFmtId="0" fontId="18" fillId="4" borderId="5" xfId="0" applyFont="1" applyFill="1" applyBorder="1" applyAlignment="1" applyProtection="1">
      <alignment horizontal="left" vertical="center" wrapText="1"/>
      <protection locked="0"/>
    </xf>
    <xf numFmtId="0" fontId="18" fillId="4" borderId="5" xfId="0" applyFont="1" applyFill="1" applyBorder="1" applyAlignment="1" applyProtection="1">
      <alignment horizontal="center" vertical="center" wrapText="1"/>
      <protection locked="0"/>
    </xf>
    <xf numFmtId="0" fontId="16" fillId="2" borderId="28"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4" fillId="7" borderId="54" xfId="0" applyFont="1" applyFill="1" applyBorder="1" applyAlignment="1" applyProtection="1">
      <alignment horizontal="right" vertical="center" wrapText="1" indent="1"/>
      <protection locked="0"/>
    </xf>
    <xf numFmtId="0" fontId="24" fillId="7" borderId="31" xfId="0" applyFont="1" applyFill="1" applyBorder="1" applyAlignment="1" applyProtection="1">
      <alignment horizontal="right" vertical="center" wrapText="1" indent="1"/>
      <protection locked="0"/>
    </xf>
    <xf numFmtId="0" fontId="24" fillId="7" borderId="34" xfId="0" applyFont="1" applyFill="1" applyBorder="1" applyAlignment="1" applyProtection="1">
      <alignment horizontal="right" vertical="center" wrapText="1" indent="1"/>
      <protection locked="0"/>
    </xf>
    <xf numFmtId="0" fontId="24" fillId="7" borderId="16" xfId="0" applyFont="1" applyFill="1" applyBorder="1" applyAlignment="1" applyProtection="1">
      <alignment horizontal="right" vertical="center" wrapText="1" indent="1"/>
      <protection locked="0"/>
    </xf>
    <xf numFmtId="0" fontId="24" fillId="7" borderId="17" xfId="0" applyFont="1" applyFill="1" applyBorder="1" applyAlignment="1" applyProtection="1">
      <alignment horizontal="right" vertical="center" wrapText="1" indent="1"/>
      <protection locked="0"/>
    </xf>
    <xf numFmtId="0" fontId="24" fillId="7" borderId="32" xfId="0" applyFont="1" applyFill="1" applyBorder="1" applyAlignment="1" applyProtection="1">
      <alignment horizontal="right" vertical="center" wrapText="1" indent="1"/>
      <protection locked="0"/>
    </xf>
    <xf numFmtId="0" fontId="15" fillId="4" borderId="2" xfId="0" applyFont="1" applyFill="1" applyBorder="1" applyAlignment="1" applyProtection="1">
      <alignment horizontal="left" vertical="center"/>
      <protection locked="0"/>
    </xf>
    <xf numFmtId="0" fontId="15" fillId="4" borderId="3" xfId="0" applyFont="1" applyFill="1" applyBorder="1" applyAlignment="1" applyProtection="1">
      <alignment horizontal="left" vertical="center"/>
      <protection locked="0"/>
    </xf>
    <xf numFmtId="0" fontId="15" fillId="4" borderId="4" xfId="0" applyFont="1" applyFill="1" applyBorder="1" applyAlignment="1" applyProtection="1">
      <alignment horizontal="left" vertical="center"/>
      <protection locked="0"/>
    </xf>
    <xf numFmtId="0" fontId="16" fillId="2" borderId="11" xfId="45" applyFont="1" applyFill="1" applyBorder="1" applyAlignment="1" applyProtection="1">
      <alignment horizontal="left" vertical="center" wrapText="1"/>
      <protection locked="0"/>
    </xf>
    <xf numFmtId="0" fontId="16" fillId="2" borderId="26" xfId="45" applyFont="1" applyFill="1" applyBorder="1" applyAlignment="1" applyProtection="1">
      <alignment horizontal="left" vertical="center" wrapText="1"/>
      <protection locked="0"/>
    </xf>
    <xf numFmtId="0" fontId="16" fillId="2" borderId="7" xfId="45" applyFont="1" applyFill="1" applyBorder="1" applyAlignment="1" applyProtection="1">
      <alignment horizontal="left" vertical="center" wrapText="1"/>
      <protection locked="0"/>
    </xf>
    <xf numFmtId="0" fontId="16" fillId="2" borderId="13" xfId="45" applyFont="1" applyFill="1" applyBorder="1" applyAlignment="1" applyProtection="1">
      <alignment horizontal="left" vertical="center" wrapText="1"/>
      <protection locked="0"/>
    </xf>
    <xf numFmtId="0" fontId="16" fillId="2" borderId="44" xfId="0" applyFont="1" applyFill="1" applyBorder="1" applyAlignment="1" applyProtection="1">
      <alignment horizontal="center" vertical="center" wrapText="1"/>
      <protection locked="0"/>
    </xf>
    <xf numFmtId="0" fontId="16" fillId="2" borderId="45" xfId="0" applyFont="1" applyFill="1" applyBorder="1" applyAlignment="1" applyProtection="1">
      <alignment horizontal="center" vertical="center" wrapText="1"/>
      <protection locked="0"/>
    </xf>
    <xf numFmtId="0" fontId="16" fillId="2" borderId="12" xfId="0" applyFont="1" applyFill="1" applyBorder="1" applyAlignment="1" applyProtection="1">
      <alignment horizontal="left" vertical="center" wrapText="1"/>
      <protection locked="0"/>
    </xf>
    <xf numFmtId="0" fontId="16" fillId="2" borderId="28" xfId="0" applyFont="1" applyFill="1" applyBorder="1" applyAlignment="1" applyProtection="1">
      <alignment horizontal="center" vertical="center" wrapText="1"/>
      <protection locked="0"/>
    </xf>
    <xf numFmtId="0" fontId="16" fillId="2" borderId="29" xfId="0" applyFont="1" applyFill="1" applyBorder="1" applyAlignment="1" applyProtection="1">
      <alignment horizontal="center" vertical="center" wrapText="1"/>
      <protection locked="0"/>
    </xf>
    <xf numFmtId="0" fontId="16" fillId="2" borderId="49" xfId="0" applyFont="1" applyFill="1" applyBorder="1" applyAlignment="1" applyProtection="1">
      <alignment horizontal="center" vertical="center" wrapText="1"/>
      <protection locked="0"/>
    </xf>
    <xf numFmtId="0" fontId="16" fillId="2" borderId="37" xfId="0" applyFont="1" applyFill="1" applyBorder="1" applyAlignment="1" applyProtection="1">
      <alignment horizontal="center" vertical="center" wrapText="1"/>
      <protection locked="0"/>
    </xf>
    <xf numFmtId="0" fontId="16" fillId="10" borderId="24" xfId="0" applyFont="1" applyFill="1" applyBorder="1" applyAlignment="1" applyProtection="1">
      <alignment horizontal="center" vertical="center" wrapText="1"/>
      <protection locked="0"/>
    </xf>
    <xf numFmtId="0" fontId="18" fillId="2" borderId="12" xfId="40" applyFont="1" applyFill="1" applyBorder="1"/>
    <xf numFmtId="0" fontId="18" fillId="2" borderId="27" xfId="40" applyFont="1" applyFill="1" applyBorder="1"/>
    <xf numFmtId="165" fontId="18" fillId="4" borderId="6" xfId="40" applyNumberFormat="1" applyFont="1" applyFill="1" applyBorder="1" applyAlignment="1">
      <alignment vertical="center"/>
    </xf>
    <xf numFmtId="0" fontId="18" fillId="0" borderId="19" xfId="40" applyFont="1" applyBorder="1" applyAlignment="1">
      <alignment horizontal="left" vertical="center"/>
    </xf>
    <xf numFmtId="1" fontId="18" fillId="8" borderId="8" xfId="45" applyNumberFormat="1" applyFont="1" applyFill="1" applyBorder="1" applyAlignment="1" applyProtection="1">
      <alignment horizontal="center" vertical="center" wrapText="1"/>
    </xf>
    <xf numFmtId="0" fontId="23" fillId="6" borderId="8" xfId="0" applyFont="1" applyFill="1" applyBorder="1" applyAlignment="1" applyProtection="1">
      <alignment vertical="center" wrapText="1"/>
      <protection locked="0"/>
    </xf>
    <xf numFmtId="0" fontId="19" fillId="0" borderId="6" xfId="0" applyFont="1" applyFill="1" applyBorder="1" applyAlignment="1">
      <alignment vertical="center" wrapText="1"/>
    </xf>
    <xf numFmtId="0" fontId="10" fillId="0" borderId="6" xfId="0" applyFont="1" applyBorder="1" applyAlignment="1">
      <alignment horizontal="justify" vertical="center"/>
    </xf>
    <xf numFmtId="0" fontId="19" fillId="8" borderId="6" xfId="0" applyFont="1" applyFill="1" applyBorder="1" applyAlignment="1">
      <alignment vertical="center" wrapText="1"/>
    </xf>
    <xf numFmtId="0" fontId="16" fillId="2" borderId="8" xfId="0" applyFont="1" applyFill="1" applyBorder="1" applyAlignment="1" applyProtection="1">
      <alignment horizontal="left" vertical="center" wrapText="1"/>
    </xf>
    <xf numFmtId="0" fontId="16" fillId="2" borderId="47" xfId="0" applyFont="1" applyFill="1" applyBorder="1" applyAlignment="1" applyProtection="1">
      <alignment horizontal="left" vertical="center" wrapText="1"/>
    </xf>
    <xf numFmtId="0" fontId="16" fillId="2" borderId="19" xfId="0" applyFont="1" applyFill="1" applyBorder="1" applyAlignment="1" applyProtection="1">
      <alignment horizontal="center" vertical="center" wrapText="1"/>
      <protection locked="0"/>
    </xf>
    <xf numFmtId="0" fontId="23" fillId="11" borderId="6" xfId="0" applyFont="1" applyFill="1" applyBorder="1" applyAlignment="1" applyProtection="1">
      <alignment vertical="center" wrapText="1"/>
      <protection locked="0"/>
    </xf>
    <xf numFmtId="0" fontId="18" fillId="2" borderId="19" xfId="40" applyFont="1" applyFill="1" applyBorder="1" applyAlignment="1">
      <alignment horizontal="left" vertical="center"/>
    </xf>
    <xf numFmtId="0" fontId="23" fillId="3" borderId="37" xfId="0" applyFont="1" applyFill="1" applyBorder="1" applyAlignment="1" applyProtection="1">
      <alignment horizontal="left" vertical="center" wrapText="1"/>
    </xf>
    <xf numFmtId="0" fontId="23" fillId="3" borderId="38" xfId="0" applyFont="1" applyFill="1" applyBorder="1" applyAlignment="1" applyProtection="1">
      <alignment horizontal="left" vertical="center" wrapText="1"/>
    </xf>
    <xf numFmtId="10" fontId="18" fillId="12" borderId="6" xfId="45" applyNumberFormat="1" applyFont="1" applyFill="1" applyBorder="1" applyAlignment="1" applyProtection="1">
      <alignment horizontal="center" vertical="center" wrapText="1"/>
      <protection locked="0"/>
    </xf>
    <xf numFmtId="168" fontId="18" fillId="0" borderId="6" xfId="40" applyNumberFormat="1" applyFont="1" applyFill="1" applyBorder="1" applyAlignment="1">
      <alignment horizontal="left" vertical="center"/>
    </xf>
    <xf numFmtId="168" fontId="18" fillId="0" borderId="19" xfId="40" applyNumberFormat="1" applyFont="1" applyFill="1" applyBorder="1" applyAlignment="1">
      <alignment horizontal="left" vertical="center"/>
    </xf>
    <xf numFmtId="168" fontId="18" fillId="0" borderId="17" xfId="40" applyNumberFormat="1" applyFont="1" applyFill="1" applyBorder="1" applyAlignment="1">
      <alignment horizontal="left" vertical="center"/>
    </xf>
    <xf numFmtId="168" fontId="18" fillId="0" borderId="61" xfId="40" applyNumberFormat="1" applyFont="1" applyFill="1" applyBorder="1" applyAlignment="1">
      <alignment horizontal="left" vertical="center"/>
    </xf>
  </cellXfs>
  <cellStyles count="46">
    <cellStyle name="Euro" xfId="3" xr:uid="{00000000-0005-0000-0000-000000000000}"/>
    <cellStyle name="Milliers 2" xfId="2" xr:uid="{00000000-0005-0000-0000-000001000000}"/>
    <cellStyle name="Milliers 2 2" xfId="4" xr:uid="{00000000-0005-0000-0000-000002000000}"/>
    <cellStyle name="Milliers 2 3" xfId="5" xr:uid="{00000000-0005-0000-0000-000003000000}"/>
    <cellStyle name="Milliers 2 4" xfId="6" xr:uid="{00000000-0005-0000-0000-000004000000}"/>
    <cellStyle name="Milliers 3" xfId="7" xr:uid="{00000000-0005-0000-0000-000005000000}"/>
    <cellStyle name="Milliers 3 2" xfId="8" xr:uid="{00000000-0005-0000-0000-000006000000}"/>
    <cellStyle name="Milliers 3 3" xfId="9" xr:uid="{00000000-0005-0000-0000-000007000000}"/>
    <cellStyle name="Milliers 4" xfId="10" xr:uid="{00000000-0005-0000-0000-000008000000}"/>
    <cellStyle name="Milliers 5" xfId="11" xr:uid="{00000000-0005-0000-0000-000009000000}"/>
    <cellStyle name="Milliers 6" xfId="12" xr:uid="{00000000-0005-0000-0000-00000A000000}"/>
    <cellStyle name="Monétaire 2" xfId="13" xr:uid="{00000000-0005-0000-0000-00000B000000}"/>
    <cellStyle name="Monétaire 2 2" xfId="14" xr:uid="{00000000-0005-0000-0000-00000C000000}"/>
    <cellStyle name="Monétaire 2 3" xfId="15" xr:uid="{00000000-0005-0000-0000-00000D000000}"/>
    <cellStyle name="Monétaire 2 4" xfId="16" xr:uid="{00000000-0005-0000-0000-00000E000000}"/>
    <cellStyle name="Monétaire 3" xfId="17" xr:uid="{00000000-0005-0000-0000-00000F000000}"/>
    <cellStyle name="Monétaire 4" xfId="18" xr:uid="{00000000-0005-0000-0000-000010000000}"/>
    <cellStyle name="Monétaire 5" xfId="19" xr:uid="{00000000-0005-0000-0000-000011000000}"/>
    <cellStyle name="Monétaire 6" xfId="20" xr:uid="{00000000-0005-0000-0000-000012000000}"/>
    <cellStyle name="Monétaire 7" xfId="21" xr:uid="{00000000-0005-0000-0000-000013000000}"/>
    <cellStyle name="Monétaire 8" xfId="39" xr:uid="{00000000-0005-0000-0000-000014000000}"/>
    <cellStyle name="Monétaire 8 2" xfId="42" xr:uid="{00000000-0005-0000-0000-000015000000}"/>
    <cellStyle name="Normal" xfId="0" builtinId="0"/>
    <cellStyle name="Normal 2" xfId="22" xr:uid="{00000000-0005-0000-0000-000017000000}"/>
    <cellStyle name="Normal 2 2" xfId="23" xr:uid="{00000000-0005-0000-0000-000018000000}"/>
    <cellStyle name="Normal 2 2 2" xfId="24" xr:uid="{00000000-0005-0000-0000-000019000000}"/>
    <cellStyle name="Normal 2 2 3" xfId="25" xr:uid="{00000000-0005-0000-0000-00001A000000}"/>
    <cellStyle name="Normal 2 3" xfId="1" xr:uid="{00000000-0005-0000-0000-00001B000000}"/>
    <cellStyle name="Normal 2 4" xfId="26" xr:uid="{00000000-0005-0000-0000-00001C000000}"/>
    <cellStyle name="Normal 2_DONNEES" xfId="27" xr:uid="{00000000-0005-0000-0000-00001D000000}"/>
    <cellStyle name="Normal 3" xfId="28" xr:uid="{00000000-0005-0000-0000-00001E000000}"/>
    <cellStyle name="Normal 3 2" xfId="29" xr:uid="{00000000-0005-0000-0000-00001F000000}"/>
    <cellStyle name="Normal 3 3" xfId="30" xr:uid="{00000000-0005-0000-0000-000020000000}"/>
    <cellStyle name="Normal 4" xfId="31" xr:uid="{00000000-0005-0000-0000-000021000000}"/>
    <cellStyle name="Normal 5" xfId="32" xr:uid="{00000000-0005-0000-0000-000022000000}"/>
    <cellStyle name="Normal 5 2" xfId="43" xr:uid="{00000000-0005-0000-0000-000023000000}"/>
    <cellStyle name="Normal 6" xfId="37" xr:uid="{00000000-0005-0000-0000-000024000000}"/>
    <cellStyle name="Normal 6 2" xfId="40" xr:uid="{00000000-0005-0000-0000-000025000000}"/>
    <cellStyle name="Normal 7" xfId="45" xr:uid="{00000000-0005-0000-0000-000026000000}"/>
    <cellStyle name="Pourcentage 2" xfId="33" xr:uid="{00000000-0005-0000-0000-000027000000}"/>
    <cellStyle name="Pourcentage 2 2" xfId="34" xr:uid="{00000000-0005-0000-0000-000028000000}"/>
    <cellStyle name="Pourcentage 3" xfId="35" xr:uid="{00000000-0005-0000-0000-000029000000}"/>
    <cellStyle name="Pourcentage 4" xfId="36" xr:uid="{00000000-0005-0000-0000-00002A000000}"/>
    <cellStyle name="Pourcentage 5" xfId="38" xr:uid="{00000000-0005-0000-0000-00002B000000}"/>
    <cellStyle name="Pourcentage 5 2" xfId="41" xr:uid="{00000000-0005-0000-0000-00002C000000}"/>
    <cellStyle name="Titre 2" xfId="44" xr:uid="{00000000-0005-0000-0000-00002D000000}"/>
  </cellStyles>
  <dxfs count="0"/>
  <tableStyles count="0" defaultTableStyle="TableStyleMedium2" defaultPivotStyle="PivotStyleLight16"/>
  <colors>
    <mruColors>
      <color rgb="FFE5F9FB"/>
      <color rgb="FF1B93A1"/>
      <color rgb="FFFFFFFF"/>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6" t="s">
        <v>47</v>
      </c>
    </row>
    <row r="4" spans="1:1" ht="13.5" thickBot="1" x14ac:dyDescent="0.25"/>
    <row r="5" spans="1:1" ht="50.1" customHeight="1" thickBot="1" x14ac:dyDescent="0.25">
      <c r="A5" s="6" t="s">
        <v>33</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50"/>
  <sheetViews>
    <sheetView tabSelected="1" zoomScale="57" zoomScaleNormal="57" zoomScaleSheetLayoutView="32" workbookViewId="0">
      <selection activeCell="S67" sqref="S67"/>
    </sheetView>
  </sheetViews>
  <sheetFormatPr baseColWidth="10" defaultRowHeight="12.75" x14ac:dyDescent="0.2"/>
  <cols>
    <col min="1" max="2" width="14.7109375" style="49" customWidth="1"/>
    <col min="3" max="3" width="80.7109375" style="53" customWidth="1"/>
    <col min="4" max="4" width="80.7109375" style="49" customWidth="1"/>
    <col min="5" max="5" width="44.7109375" style="49" customWidth="1"/>
    <col min="6" max="11" width="17.28515625" style="49" customWidth="1"/>
    <col min="12" max="13" width="21.7109375" style="49" customWidth="1"/>
    <col min="14" max="14" width="45.7109375" style="49" customWidth="1"/>
    <col min="15" max="18" width="21.28515625" style="49" customWidth="1"/>
    <col min="19" max="19" width="45.7109375" style="49" customWidth="1"/>
    <col min="20" max="246" width="11.42578125" style="49"/>
    <col min="247" max="247" width="12" style="49" customWidth="1"/>
    <col min="248" max="248" width="25.85546875" style="49" customWidth="1"/>
    <col min="249" max="249" width="15.28515625" style="49" customWidth="1"/>
    <col min="250" max="250" width="11.140625" style="49" customWidth="1"/>
    <col min="251" max="252" width="14.42578125" style="49" customWidth="1"/>
    <col min="253" max="253" width="24" style="49" customWidth="1"/>
    <col min="254" max="255" width="12" style="49" customWidth="1"/>
    <col min="256" max="257" width="12.85546875" style="49" customWidth="1"/>
    <col min="258" max="258" width="12.5703125" style="49" customWidth="1"/>
    <col min="259" max="260" width="15.140625" style="49" customWidth="1"/>
    <col min="261" max="261" width="23.140625" style="49" customWidth="1"/>
    <col min="262" max="502" width="11.42578125" style="49"/>
    <col min="503" max="503" width="12" style="49" customWidth="1"/>
    <col min="504" max="504" width="25.85546875" style="49" customWidth="1"/>
    <col min="505" max="505" width="15.28515625" style="49" customWidth="1"/>
    <col min="506" max="506" width="11.140625" style="49" customWidth="1"/>
    <col min="507" max="508" width="14.42578125" style="49" customWidth="1"/>
    <col min="509" max="509" width="24" style="49" customWidth="1"/>
    <col min="510" max="511" width="12" style="49" customWidth="1"/>
    <col min="512" max="513" width="12.85546875" style="49" customWidth="1"/>
    <col min="514" max="514" width="12.5703125" style="49" customWidth="1"/>
    <col min="515" max="516" width="15.140625" style="49" customWidth="1"/>
    <col min="517" max="517" width="23.140625" style="49" customWidth="1"/>
    <col min="518" max="758" width="11.42578125" style="49"/>
    <col min="759" max="759" width="12" style="49" customWidth="1"/>
    <col min="760" max="760" width="25.85546875" style="49" customWidth="1"/>
    <col min="761" max="761" width="15.28515625" style="49" customWidth="1"/>
    <col min="762" max="762" width="11.140625" style="49" customWidth="1"/>
    <col min="763" max="764" width="14.42578125" style="49" customWidth="1"/>
    <col min="765" max="765" width="24" style="49" customWidth="1"/>
    <col min="766" max="767" width="12" style="49" customWidth="1"/>
    <col min="768" max="769" width="12.85546875" style="49" customWidth="1"/>
    <col min="770" max="770" width="12.5703125" style="49" customWidth="1"/>
    <col min="771" max="772" width="15.140625" style="49" customWidth="1"/>
    <col min="773" max="773" width="23.140625" style="49" customWidth="1"/>
    <col min="774" max="1014" width="11.42578125" style="49"/>
    <col min="1015" max="1015" width="12" style="49" customWidth="1"/>
    <col min="1016" max="1016" width="25.85546875" style="49" customWidth="1"/>
    <col min="1017" max="1017" width="15.28515625" style="49" customWidth="1"/>
    <col min="1018" max="1018" width="11.140625" style="49" customWidth="1"/>
    <col min="1019" max="1020" width="14.42578125" style="49" customWidth="1"/>
    <col min="1021" max="1021" width="24" style="49" customWidth="1"/>
    <col min="1022" max="1023" width="12" style="49" customWidth="1"/>
    <col min="1024" max="1025" width="12.85546875" style="49" customWidth="1"/>
    <col min="1026" max="1026" width="12.5703125" style="49" customWidth="1"/>
    <col min="1027" max="1028" width="15.140625" style="49" customWidth="1"/>
    <col min="1029" max="1029" width="23.140625" style="49" customWidth="1"/>
    <col min="1030" max="1270" width="11.42578125" style="49"/>
    <col min="1271" max="1271" width="12" style="49" customWidth="1"/>
    <col min="1272" max="1272" width="25.85546875" style="49" customWidth="1"/>
    <col min="1273" max="1273" width="15.28515625" style="49" customWidth="1"/>
    <col min="1274" max="1274" width="11.140625" style="49" customWidth="1"/>
    <col min="1275" max="1276" width="14.42578125" style="49" customWidth="1"/>
    <col min="1277" max="1277" width="24" style="49" customWidth="1"/>
    <col min="1278" max="1279" width="12" style="49" customWidth="1"/>
    <col min="1280" max="1281" width="12.85546875" style="49" customWidth="1"/>
    <col min="1282" max="1282" width="12.5703125" style="49" customWidth="1"/>
    <col min="1283" max="1284" width="15.140625" style="49" customWidth="1"/>
    <col min="1285" max="1285" width="23.140625" style="49" customWidth="1"/>
    <col min="1286" max="1526" width="11.42578125" style="49"/>
    <col min="1527" max="1527" width="12" style="49" customWidth="1"/>
    <col min="1528" max="1528" width="25.85546875" style="49" customWidth="1"/>
    <col min="1529" max="1529" width="15.28515625" style="49" customWidth="1"/>
    <col min="1530" max="1530" width="11.140625" style="49" customWidth="1"/>
    <col min="1531" max="1532" width="14.42578125" style="49" customWidth="1"/>
    <col min="1533" max="1533" width="24" style="49" customWidth="1"/>
    <col min="1534" max="1535" width="12" style="49" customWidth="1"/>
    <col min="1536" max="1537" width="12.85546875" style="49" customWidth="1"/>
    <col min="1538" max="1538" width="12.5703125" style="49" customWidth="1"/>
    <col min="1539" max="1540" width="15.140625" style="49" customWidth="1"/>
    <col min="1541" max="1541" width="23.140625" style="49" customWidth="1"/>
    <col min="1542" max="1782" width="11.42578125" style="49"/>
    <col min="1783" max="1783" width="12" style="49" customWidth="1"/>
    <col min="1784" max="1784" width="25.85546875" style="49" customWidth="1"/>
    <col min="1785" max="1785" width="15.28515625" style="49" customWidth="1"/>
    <col min="1786" max="1786" width="11.140625" style="49" customWidth="1"/>
    <col min="1787" max="1788" width="14.42578125" style="49" customWidth="1"/>
    <col min="1789" max="1789" width="24" style="49" customWidth="1"/>
    <col min="1790" max="1791" width="12" style="49" customWidth="1"/>
    <col min="1792" max="1793" width="12.85546875" style="49" customWidth="1"/>
    <col min="1794" max="1794" width="12.5703125" style="49" customWidth="1"/>
    <col min="1795" max="1796" width="15.140625" style="49" customWidth="1"/>
    <col min="1797" max="1797" width="23.140625" style="49" customWidth="1"/>
    <col min="1798" max="2038" width="11.42578125" style="49"/>
    <col min="2039" max="2039" width="12" style="49" customWidth="1"/>
    <col min="2040" max="2040" width="25.85546875" style="49" customWidth="1"/>
    <col min="2041" max="2041" width="15.28515625" style="49" customWidth="1"/>
    <col min="2042" max="2042" width="11.140625" style="49" customWidth="1"/>
    <col min="2043" max="2044" width="14.42578125" style="49" customWidth="1"/>
    <col min="2045" max="2045" width="24" style="49" customWidth="1"/>
    <col min="2046" max="2047" width="12" style="49" customWidth="1"/>
    <col min="2048" max="2049" width="12.85546875" style="49" customWidth="1"/>
    <col min="2050" max="2050" width="12.5703125" style="49" customWidth="1"/>
    <col min="2051" max="2052" width="15.140625" style="49" customWidth="1"/>
    <col min="2053" max="2053" width="23.140625" style="49" customWidth="1"/>
    <col min="2054" max="2294" width="11.42578125" style="49"/>
    <col min="2295" max="2295" width="12" style="49" customWidth="1"/>
    <col min="2296" max="2296" width="25.85546875" style="49" customWidth="1"/>
    <col min="2297" max="2297" width="15.28515625" style="49" customWidth="1"/>
    <col min="2298" max="2298" width="11.140625" style="49" customWidth="1"/>
    <col min="2299" max="2300" width="14.42578125" style="49" customWidth="1"/>
    <col min="2301" max="2301" width="24" style="49" customWidth="1"/>
    <col min="2302" max="2303" width="12" style="49" customWidth="1"/>
    <col min="2304" max="2305" width="12.85546875" style="49" customWidth="1"/>
    <col min="2306" max="2306" width="12.5703125" style="49" customWidth="1"/>
    <col min="2307" max="2308" width="15.140625" style="49" customWidth="1"/>
    <col min="2309" max="2309" width="23.140625" style="49" customWidth="1"/>
    <col min="2310" max="2550" width="11.42578125" style="49"/>
    <col min="2551" max="2551" width="12" style="49" customWidth="1"/>
    <col min="2552" max="2552" width="25.85546875" style="49" customWidth="1"/>
    <col min="2553" max="2553" width="15.28515625" style="49" customWidth="1"/>
    <col min="2554" max="2554" width="11.140625" style="49" customWidth="1"/>
    <col min="2555" max="2556" width="14.42578125" style="49" customWidth="1"/>
    <col min="2557" max="2557" width="24" style="49" customWidth="1"/>
    <col min="2558" max="2559" width="12" style="49" customWidth="1"/>
    <col min="2560" max="2561" width="12.85546875" style="49" customWidth="1"/>
    <col min="2562" max="2562" width="12.5703125" style="49" customWidth="1"/>
    <col min="2563" max="2564" width="15.140625" style="49" customWidth="1"/>
    <col min="2565" max="2565" width="23.140625" style="49" customWidth="1"/>
    <col min="2566" max="2806" width="11.42578125" style="49"/>
    <col min="2807" max="2807" width="12" style="49" customWidth="1"/>
    <col min="2808" max="2808" width="25.85546875" style="49" customWidth="1"/>
    <col min="2809" max="2809" width="15.28515625" style="49" customWidth="1"/>
    <col min="2810" max="2810" width="11.140625" style="49" customWidth="1"/>
    <col min="2811" max="2812" width="14.42578125" style="49" customWidth="1"/>
    <col min="2813" max="2813" width="24" style="49" customWidth="1"/>
    <col min="2814" max="2815" width="12" style="49" customWidth="1"/>
    <col min="2816" max="2817" width="12.85546875" style="49" customWidth="1"/>
    <col min="2818" max="2818" width="12.5703125" style="49" customWidth="1"/>
    <col min="2819" max="2820" width="15.140625" style="49" customWidth="1"/>
    <col min="2821" max="2821" width="23.140625" style="49" customWidth="1"/>
    <col min="2822" max="3062" width="11.42578125" style="49"/>
    <col min="3063" max="3063" width="12" style="49" customWidth="1"/>
    <col min="3064" max="3064" width="25.85546875" style="49" customWidth="1"/>
    <col min="3065" max="3065" width="15.28515625" style="49" customWidth="1"/>
    <col min="3066" max="3066" width="11.140625" style="49" customWidth="1"/>
    <col min="3067" max="3068" width="14.42578125" style="49" customWidth="1"/>
    <col min="3069" max="3069" width="24" style="49" customWidth="1"/>
    <col min="3070" max="3071" width="12" style="49" customWidth="1"/>
    <col min="3072" max="3073" width="12.85546875" style="49" customWidth="1"/>
    <col min="3074" max="3074" width="12.5703125" style="49" customWidth="1"/>
    <col min="3075" max="3076" width="15.140625" style="49" customWidth="1"/>
    <col min="3077" max="3077" width="23.140625" style="49" customWidth="1"/>
    <col min="3078" max="3318" width="11.42578125" style="49"/>
    <col min="3319" max="3319" width="12" style="49" customWidth="1"/>
    <col min="3320" max="3320" width="25.85546875" style="49" customWidth="1"/>
    <col min="3321" max="3321" width="15.28515625" style="49" customWidth="1"/>
    <col min="3322" max="3322" width="11.140625" style="49" customWidth="1"/>
    <col min="3323" max="3324" width="14.42578125" style="49" customWidth="1"/>
    <col min="3325" max="3325" width="24" style="49" customWidth="1"/>
    <col min="3326" max="3327" width="12" style="49" customWidth="1"/>
    <col min="3328" max="3329" width="12.85546875" style="49" customWidth="1"/>
    <col min="3330" max="3330" width="12.5703125" style="49" customWidth="1"/>
    <col min="3331" max="3332" width="15.140625" style="49" customWidth="1"/>
    <col min="3333" max="3333" width="23.140625" style="49" customWidth="1"/>
    <col min="3334" max="3574" width="11.42578125" style="49"/>
    <col min="3575" max="3575" width="12" style="49" customWidth="1"/>
    <col min="3576" max="3576" width="25.85546875" style="49" customWidth="1"/>
    <col min="3577" max="3577" width="15.28515625" style="49" customWidth="1"/>
    <col min="3578" max="3578" width="11.140625" style="49" customWidth="1"/>
    <col min="3579" max="3580" width="14.42578125" style="49" customWidth="1"/>
    <col min="3581" max="3581" width="24" style="49" customWidth="1"/>
    <col min="3582" max="3583" width="12" style="49" customWidth="1"/>
    <col min="3584" max="3585" width="12.85546875" style="49" customWidth="1"/>
    <col min="3586" max="3586" width="12.5703125" style="49" customWidth="1"/>
    <col min="3587" max="3588" width="15.140625" style="49" customWidth="1"/>
    <col min="3589" max="3589" width="23.140625" style="49" customWidth="1"/>
    <col min="3590" max="3830" width="11.42578125" style="49"/>
    <col min="3831" max="3831" width="12" style="49" customWidth="1"/>
    <col min="3832" max="3832" width="25.85546875" style="49" customWidth="1"/>
    <col min="3833" max="3833" width="15.28515625" style="49" customWidth="1"/>
    <col min="3834" max="3834" width="11.140625" style="49" customWidth="1"/>
    <col min="3835" max="3836" width="14.42578125" style="49" customWidth="1"/>
    <col min="3837" max="3837" width="24" style="49" customWidth="1"/>
    <col min="3838" max="3839" width="12" style="49" customWidth="1"/>
    <col min="3840" max="3841" width="12.85546875" style="49" customWidth="1"/>
    <col min="3842" max="3842" width="12.5703125" style="49" customWidth="1"/>
    <col min="3843" max="3844" width="15.140625" style="49" customWidth="1"/>
    <col min="3845" max="3845" width="23.140625" style="49" customWidth="1"/>
    <col min="3846" max="4086" width="11.42578125" style="49"/>
    <col min="4087" max="4087" width="12" style="49" customWidth="1"/>
    <col min="4088" max="4088" width="25.85546875" style="49" customWidth="1"/>
    <col min="4089" max="4089" width="15.28515625" style="49" customWidth="1"/>
    <col min="4090" max="4090" width="11.140625" style="49" customWidth="1"/>
    <col min="4091" max="4092" width="14.42578125" style="49" customWidth="1"/>
    <col min="4093" max="4093" width="24" style="49" customWidth="1"/>
    <col min="4094" max="4095" width="12" style="49" customWidth="1"/>
    <col min="4096" max="4097" width="12.85546875" style="49" customWidth="1"/>
    <col min="4098" max="4098" width="12.5703125" style="49" customWidth="1"/>
    <col min="4099" max="4100" width="15.140625" style="49" customWidth="1"/>
    <col min="4101" max="4101" width="23.140625" style="49" customWidth="1"/>
    <col min="4102" max="4342" width="11.42578125" style="49"/>
    <col min="4343" max="4343" width="12" style="49" customWidth="1"/>
    <col min="4344" max="4344" width="25.85546875" style="49" customWidth="1"/>
    <col min="4345" max="4345" width="15.28515625" style="49" customWidth="1"/>
    <col min="4346" max="4346" width="11.140625" style="49" customWidth="1"/>
    <col min="4347" max="4348" width="14.42578125" style="49" customWidth="1"/>
    <col min="4349" max="4349" width="24" style="49" customWidth="1"/>
    <col min="4350" max="4351" width="12" style="49" customWidth="1"/>
    <col min="4352" max="4353" width="12.85546875" style="49" customWidth="1"/>
    <col min="4354" max="4354" width="12.5703125" style="49" customWidth="1"/>
    <col min="4355" max="4356" width="15.140625" style="49" customWidth="1"/>
    <col min="4357" max="4357" width="23.140625" style="49" customWidth="1"/>
    <col min="4358" max="4598" width="11.42578125" style="49"/>
    <col min="4599" max="4599" width="12" style="49" customWidth="1"/>
    <col min="4600" max="4600" width="25.85546875" style="49" customWidth="1"/>
    <col min="4601" max="4601" width="15.28515625" style="49" customWidth="1"/>
    <col min="4602" max="4602" width="11.140625" style="49" customWidth="1"/>
    <col min="4603" max="4604" width="14.42578125" style="49" customWidth="1"/>
    <col min="4605" max="4605" width="24" style="49" customWidth="1"/>
    <col min="4606" max="4607" width="12" style="49" customWidth="1"/>
    <col min="4608" max="4609" width="12.85546875" style="49" customWidth="1"/>
    <col min="4610" max="4610" width="12.5703125" style="49" customWidth="1"/>
    <col min="4611" max="4612" width="15.140625" style="49" customWidth="1"/>
    <col min="4613" max="4613" width="23.140625" style="49" customWidth="1"/>
    <col min="4614" max="4854" width="11.42578125" style="49"/>
    <col min="4855" max="4855" width="12" style="49" customWidth="1"/>
    <col min="4856" max="4856" width="25.85546875" style="49" customWidth="1"/>
    <col min="4857" max="4857" width="15.28515625" style="49" customWidth="1"/>
    <col min="4858" max="4858" width="11.140625" style="49" customWidth="1"/>
    <col min="4859" max="4860" width="14.42578125" style="49" customWidth="1"/>
    <col min="4861" max="4861" width="24" style="49" customWidth="1"/>
    <col min="4862" max="4863" width="12" style="49" customWidth="1"/>
    <col min="4864" max="4865" width="12.85546875" style="49" customWidth="1"/>
    <col min="4866" max="4866" width="12.5703125" style="49" customWidth="1"/>
    <col min="4867" max="4868" width="15.140625" style="49" customWidth="1"/>
    <col min="4869" max="4869" width="23.140625" style="49" customWidth="1"/>
    <col min="4870" max="5110" width="11.42578125" style="49"/>
    <col min="5111" max="5111" width="12" style="49" customWidth="1"/>
    <col min="5112" max="5112" width="25.85546875" style="49" customWidth="1"/>
    <col min="5113" max="5113" width="15.28515625" style="49" customWidth="1"/>
    <col min="5114" max="5114" width="11.140625" style="49" customWidth="1"/>
    <col min="5115" max="5116" width="14.42578125" style="49" customWidth="1"/>
    <col min="5117" max="5117" width="24" style="49" customWidth="1"/>
    <col min="5118" max="5119" width="12" style="49" customWidth="1"/>
    <col min="5120" max="5121" width="12.85546875" style="49" customWidth="1"/>
    <col min="5122" max="5122" width="12.5703125" style="49" customWidth="1"/>
    <col min="5123" max="5124" width="15.140625" style="49" customWidth="1"/>
    <col min="5125" max="5125" width="23.140625" style="49" customWidth="1"/>
    <col min="5126" max="5366" width="11.42578125" style="49"/>
    <col min="5367" max="5367" width="12" style="49" customWidth="1"/>
    <col min="5368" max="5368" width="25.85546875" style="49" customWidth="1"/>
    <col min="5369" max="5369" width="15.28515625" style="49" customWidth="1"/>
    <col min="5370" max="5370" width="11.140625" style="49" customWidth="1"/>
    <col min="5371" max="5372" width="14.42578125" style="49" customWidth="1"/>
    <col min="5373" max="5373" width="24" style="49" customWidth="1"/>
    <col min="5374" max="5375" width="12" style="49" customWidth="1"/>
    <col min="5376" max="5377" width="12.85546875" style="49" customWidth="1"/>
    <col min="5378" max="5378" width="12.5703125" style="49" customWidth="1"/>
    <col min="5379" max="5380" width="15.140625" style="49" customWidth="1"/>
    <col min="5381" max="5381" width="23.140625" style="49" customWidth="1"/>
    <col min="5382" max="5622" width="11.42578125" style="49"/>
    <col min="5623" max="5623" width="12" style="49" customWidth="1"/>
    <col min="5624" max="5624" width="25.85546875" style="49" customWidth="1"/>
    <col min="5625" max="5625" width="15.28515625" style="49" customWidth="1"/>
    <col min="5626" max="5626" width="11.140625" style="49" customWidth="1"/>
    <col min="5627" max="5628" width="14.42578125" style="49" customWidth="1"/>
    <col min="5629" max="5629" width="24" style="49" customWidth="1"/>
    <col min="5630" max="5631" width="12" style="49" customWidth="1"/>
    <col min="5632" max="5633" width="12.85546875" style="49" customWidth="1"/>
    <col min="5634" max="5634" width="12.5703125" style="49" customWidth="1"/>
    <col min="5635" max="5636" width="15.140625" style="49" customWidth="1"/>
    <col min="5637" max="5637" width="23.140625" style="49" customWidth="1"/>
    <col min="5638" max="5878" width="11.42578125" style="49"/>
    <col min="5879" max="5879" width="12" style="49" customWidth="1"/>
    <col min="5880" max="5880" width="25.85546875" style="49" customWidth="1"/>
    <col min="5881" max="5881" width="15.28515625" style="49" customWidth="1"/>
    <col min="5882" max="5882" width="11.140625" style="49" customWidth="1"/>
    <col min="5883" max="5884" width="14.42578125" style="49" customWidth="1"/>
    <col min="5885" max="5885" width="24" style="49" customWidth="1"/>
    <col min="5886" max="5887" width="12" style="49" customWidth="1"/>
    <col min="5888" max="5889" width="12.85546875" style="49" customWidth="1"/>
    <col min="5890" max="5890" width="12.5703125" style="49" customWidth="1"/>
    <col min="5891" max="5892" width="15.140625" style="49" customWidth="1"/>
    <col min="5893" max="5893" width="23.140625" style="49" customWidth="1"/>
    <col min="5894" max="6134" width="11.42578125" style="49"/>
    <col min="6135" max="6135" width="12" style="49" customWidth="1"/>
    <col min="6136" max="6136" width="25.85546875" style="49" customWidth="1"/>
    <col min="6137" max="6137" width="15.28515625" style="49" customWidth="1"/>
    <col min="6138" max="6138" width="11.140625" style="49" customWidth="1"/>
    <col min="6139" max="6140" width="14.42578125" style="49" customWidth="1"/>
    <col min="6141" max="6141" width="24" style="49" customWidth="1"/>
    <col min="6142" max="6143" width="12" style="49" customWidth="1"/>
    <col min="6144" max="6145" width="12.85546875" style="49" customWidth="1"/>
    <col min="6146" max="6146" width="12.5703125" style="49" customWidth="1"/>
    <col min="6147" max="6148" width="15.140625" style="49" customWidth="1"/>
    <col min="6149" max="6149" width="23.140625" style="49" customWidth="1"/>
    <col min="6150" max="6390" width="11.42578125" style="49"/>
    <col min="6391" max="6391" width="12" style="49" customWidth="1"/>
    <col min="6392" max="6392" width="25.85546875" style="49" customWidth="1"/>
    <col min="6393" max="6393" width="15.28515625" style="49" customWidth="1"/>
    <col min="6394" max="6394" width="11.140625" style="49" customWidth="1"/>
    <col min="6395" max="6396" width="14.42578125" style="49" customWidth="1"/>
    <col min="6397" max="6397" width="24" style="49" customWidth="1"/>
    <col min="6398" max="6399" width="12" style="49" customWidth="1"/>
    <col min="6400" max="6401" width="12.85546875" style="49" customWidth="1"/>
    <col min="6402" max="6402" width="12.5703125" style="49" customWidth="1"/>
    <col min="6403" max="6404" width="15.140625" style="49" customWidth="1"/>
    <col min="6405" max="6405" width="23.140625" style="49" customWidth="1"/>
    <col min="6406" max="6646" width="11.42578125" style="49"/>
    <col min="6647" max="6647" width="12" style="49" customWidth="1"/>
    <col min="6648" max="6648" width="25.85546875" style="49" customWidth="1"/>
    <col min="6649" max="6649" width="15.28515625" style="49" customWidth="1"/>
    <col min="6650" max="6650" width="11.140625" style="49" customWidth="1"/>
    <col min="6651" max="6652" width="14.42578125" style="49" customWidth="1"/>
    <col min="6653" max="6653" width="24" style="49" customWidth="1"/>
    <col min="6654" max="6655" width="12" style="49" customWidth="1"/>
    <col min="6656" max="6657" width="12.85546875" style="49" customWidth="1"/>
    <col min="6658" max="6658" width="12.5703125" style="49" customWidth="1"/>
    <col min="6659" max="6660" width="15.140625" style="49" customWidth="1"/>
    <col min="6661" max="6661" width="23.140625" style="49" customWidth="1"/>
    <col min="6662" max="6902" width="11.42578125" style="49"/>
    <col min="6903" max="6903" width="12" style="49" customWidth="1"/>
    <col min="6904" max="6904" width="25.85546875" style="49" customWidth="1"/>
    <col min="6905" max="6905" width="15.28515625" style="49" customWidth="1"/>
    <col min="6906" max="6906" width="11.140625" style="49" customWidth="1"/>
    <col min="6907" max="6908" width="14.42578125" style="49" customWidth="1"/>
    <col min="6909" max="6909" width="24" style="49" customWidth="1"/>
    <col min="6910" max="6911" width="12" style="49" customWidth="1"/>
    <col min="6912" max="6913" width="12.85546875" style="49" customWidth="1"/>
    <col min="6914" max="6914" width="12.5703125" style="49" customWidth="1"/>
    <col min="6915" max="6916" width="15.140625" style="49" customWidth="1"/>
    <col min="6917" max="6917" width="23.140625" style="49" customWidth="1"/>
    <col min="6918" max="7158" width="11.42578125" style="49"/>
    <col min="7159" max="7159" width="12" style="49" customWidth="1"/>
    <col min="7160" max="7160" width="25.85546875" style="49" customWidth="1"/>
    <col min="7161" max="7161" width="15.28515625" style="49" customWidth="1"/>
    <col min="7162" max="7162" width="11.140625" style="49" customWidth="1"/>
    <col min="7163" max="7164" width="14.42578125" style="49" customWidth="1"/>
    <col min="7165" max="7165" width="24" style="49" customWidth="1"/>
    <col min="7166" max="7167" width="12" style="49" customWidth="1"/>
    <col min="7168" max="7169" width="12.85546875" style="49" customWidth="1"/>
    <col min="7170" max="7170" width="12.5703125" style="49" customWidth="1"/>
    <col min="7171" max="7172" width="15.140625" style="49" customWidth="1"/>
    <col min="7173" max="7173" width="23.140625" style="49" customWidth="1"/>
    <col min="7174" max="7414" width="11.42578125" style="49"/>
    <col min="7415" max="7415" width="12" style="49" customWidth="1"/>
    <col min="7416" max="7416" width="25.85546875" style="49" customWidth="1"/>
    <col min="7417" max="7417" width="15.28515625" style="49" customWidth="1"/>
    <col min="7418" max="7418" width="11.140625" style="49" customWidth="1"/>
    <col min="7419" max="7420" width="14.42578125" style="49" customWidth="1"/>
    <col min="7421" max="7421" width="24" style="49" customWidth="1"/>
    <col min="7422" max="7423" width="12" style="49" customWidth="1"/>
    <col min="7424" max="7425" width="12.85546875" style="49" customWidth="1"/>
    <col min="7426" max="7426" width="12.5703125" style="49" customWidth="1"/>
    <col min="7427" max="7428" width="15.140625" style="49" customWidth="1"/>
    <col min="7429" max="7429" width="23.140625" style="49" customWidth="1"/>
    <col min="7430" max="7670" width="11.42578125" style="49"/>
    <col min="7671" max="7671" width="12" style="49" customWidth="1"/>
    <col min="7672" max="7672" width="25.85546875" style="49" customWidth="1"/>
    <col min="7673" max="7673" width="15.28515625" style="49" customWidth="1"/>
    <col min="7674" max="7674" width="11.140625" style="49" customWidth="1"/>
    <col min="7675" max="7676" width="14.42578125" style="49" customWidth="1"/>
    <col min="7677" max="7677" width="24" style="49" customWidth="1"/>
    <col min="7678" max="7679" width="12" style="49" customWidth="1"/>
    <col min="7680" max="7681" width="12.85546875" style="49" customWidth="1"/>
    <col min="7682" max="7682" width="12.5703125" style="49" customWidth="1"/>
    <col min="7683" max="7684" width="15.140625" style="49" customWidth="1"/>
    <col min="7685" max="7685" width="23.140625" style="49" customWidth="1"/>
    <col min="7686" max="7926" width="11.42578125" style="49"/>
    <col min="7927" max="7927" width="12" style="49" customWidth="1"/>
    <col min="7928" max="7928" width="25.85546875" style="49" customWidth="1"/>
    <col min="7929" max="7929" width="15.28515625" style="49" customWidth="1"/>
    <col min="7930" max="7930" width="11.140625" style="49" customWidth="1"/>
    <col min="7931" max="7932" width="14.42578125" style="49" customWidth="1"/>
    <col min="7933" max="7933" width="24" style="49" customWidth="1"/>
    <col min="7934" max="7935" width="12" style="49" customWidth="1"/>
    <col min="7936" max="7937" width="12.85546875" style="49" customWidth="1"/>
    <col min="7938" max="7938" width="12.5703125" style="49" customWidth="1"/>
    <col min="7939" max="7940" width="15.140625" style="49" customWidth="1"/>
    <col min="7941" max="7941" width="23.140625" style="49" customWidth="1"/>
    <col min="7942" max="8182" width="11.42578125" style="49"/>
    <col min="8183" max="8183" width="12" style="49" customWidth="1"/>
    <col min="8184" max="8184" width="25.85546875" style="49" customWidth="1"/>
    <col min="8185" max="8185" width="15.28515625" style="49" customWidth="1"/>
    <col min="8186" max="8186" width="11.140625" style="49" customWidth="1"/>
    <col min="8187" max="8188" width="14.42578125" style="49" customWidth="1"/>
    <col min="8189" max="8189" width="24" style="49" customWidth="1"/>
    <col min="8190" max="8191" width="12" style="49" customWidth="1"/>
    <col min="8192" max="8193" width="12.85546875" style="49" customWidth="1"/>
    <col min="8194" max="8194" width="12.5703125" style="49" customWidth="1"/>
    <col min="8195" max="8196" width="15.140625" style="49" customWidth="1"/>
    <col min="8197" max="8197" width="23.140625" style="49" customWidth="1"/>
    <col min="8198" max="8438" width="11.42578125" style="49"/>
    <col min="8439" max="8439" width="12" style="49" customWidth="1"/>
    <col min="8440" max="8440" width="25.85546875" style="49" customWidth="1"/>
    <col min="8441" max="8441" width="15.28515625" style="49" customWidth="1"/>
    <col min="8442" max="8442" width="11.140625" style="49" customWidth="1"/>
    <col min="8443" max="8444" width="14.42578125" style="49" customWidth="1"/>
    <col min="8445" max="8445" width="24" style="49" customWidth="1"/>
    <col min="8446" max="8447" width="12" style="49" customWidth="1"/>
    <col min="8448" max="8449" width="12.85546875" style="49" customWidth="1"/>
    <col min="8450" max="8450" width="12.5703125" style="49" customWidth="1"/>
    <col min="8451" max="8452" width="15.140625" style="49" customWidth="1"/>
    <col min="8453" max="8453" width="23.140625" style="49" customWidth="1"/>
    <col min="8454" max="8694" width="11.42578125" style="49"/>
    <col min="8695" max="8695" width="12" style="49" customWidth="1"/>
    <col min="8696" max="8696" width="25.85546875" style="49" customWidth="1"/>
    <col min="8697" max="8697" width="15.28515625" style="49" customWidth="1"/>
    <col min="8698" max="8698" width="11.140625" style="49" customWidth="1"/>
    <col min="8699" max="8700" width="14.42578125" style="49" customWidth="1"/>
    <col min="8701" max="8701" width="24" style="49" customWidth="1"/>
    <col min="8702" max="8703" width="12" style="49" customWidth="1"/>
    <col min="8704" max="8705" width="12.85546875" style="49" customWidth="1"/>
    <col min="8706" max="8706" width="12.5703125" style="49" customWidth="1"/>
    <col min="8707" max="8708" width="15.140625" style="49" customWidth="1"/>
    <col min="8709" max="8709" width="23.140625" style="49" customWidth="1"/>
    <col min="8710" max="8950" width="11.42578125" style="49"/>
    <col min="8951" max="8951" width="12" style="49" customWidth="1"/>
    <col min="8952" max="8952" width="25.85546875" style="49" customWidth="1"/>
    <col min="8953" max="8953" width="15.28515625" style="49" customWidth="1"/>
    <col min="8954" max="8954" width="11.140625" style="49" customWidth="1"/>
    <col min="8955" max="8956" width="14.42578125" style="49" customWidth="1"/>
    <col min="8957" max="8957" width="24" style="49" customWidth="1"/>
    <col min="8958" max="8959" width="12" style="49" customWidth="1"/>
    <col min="8960" max="8961" width="12.85546875" style="49" customWidth="1"/>
    <col min="8962" max="8962" width="12.5703125" style="49" customWidth="1"/>
    <col min="8963" max="8964" width="15.140625" style="49" customWidth="1"/>
    <col min="8965" max="8965" width="23.140625" style="49" customWidth="1"/>
    <col min="8966" max="9206" width="11.42578125" style="49"/>
    <col min="9207" max="9207" width="12" style="49" customWidth="1"/>
    <col min="9208" max="9208" width="25.85546875" style="49" customWidth="1"/>
    <col min="9209" max="9209" width="15.28515625" style="49" customWidth="1"/>
    <col min="9210" max="9210" width="11.140625" style="49" customWidth="1"/>
    <col min="9211" max="9212" width="14.42578125" style="49" customWidth="1"/>
    <col min="9213" max="9213" width="24" style="49" customWidth="1"/>
    <col min="9214" max="9215" width="12" style="49" customWidth="1"/>
    <col min="9216" max="9217" width="12.85546875" style="49" customWidth="1"/>
    <col min="9218" max="9218" width="12.5703125" style="49" customWidth="1"/>
    <col min="9219" max="9220" width="15.140625" style="49" customWidth="1"/>
    <col min="9221" max="9221" width="23.140625" style="49" customWidth="1"/>
    <col min="9222" max="9462" width="11.42578125" style="49"/>
    <col min="9463" max="9463" width="12" style="49" customWidth="1"/>
    <col min="9464" max="9464" width="25.85546875" style="49" customWidth="1"/>
    <col min="9465" max="9465" width="15.28515625" style="49" customWidth="1"/>
    <col min="9466" max="9466" width="11.140625" style="49" customWidth="1"/>
    <col min="9467" max="9468" width="14.42578125" style="49" customWidth="1"/>
    <col min="9469" max="9469" width="24" style="49" customWidth="1"/>
    <col min="9470" max="9471" width="12" style="49" customWidth="1"/>
    <col min="9472" max="9473" width="12.85546875" style="49" customWidth="1"/>
    <col min="9474" max="9474" width="12.5703125" style="49" customWidth="1"/>
    <col min="9475" max="9476" width="15.140625" style="49" customWidth="1"/>
    <col min="9477" max="9477" width="23.140625" style="49" customWidth="1"/>
    <col min="9478" max="9718" width="11.42578125" style="49"/>
    <col min="9719" max="9719" width="12" style="49" customWidth="1"/>
    <col min="9720" max="9720" width="25.85546875" style="49" customWidth="1"/>
    <col min="9721" max="9721" width="15.28515625" style="49" customWidth="1"/>
    <col min="9722" max="9722" width="11.140625" style="49" customWidth="1"/>
    <col min="9723" max="9724" width="14.42578125" style="49" customWidth="1"/>
    <col min="9725" max="9725" width="24" style="49" customWidth="1"/>
    <col min="9726" max="9727" width="12" style="49" customWidth="1"/>
    <col min="9728" max="9729" width="12.85546875" style="49" customWidth="1"/>
    <col min="9730" max="9730" width="12.5703125" style="49" customWidth="1"/>
    <col min="9731" max="9732" width="15.140625" style="49" customWidth="1"/>
    <col min="9733" max="9733" width="23.140625" style="49" customWidth="1"/>
    <col min="9734" max="9974" width="11.42578125" style="49"/>
    <col min="9975" max="9975" width="12" style="49" customWidth="1"/>
    <col min="9976" max="9976" width="25.85546875" style="49" customWidth="1"/>
    <col min="9977" max="9977" width="15.28515625" style="49" customWidth="1"/>
    <col min="9978" max="9978" width="11.140625" style="49" customWidth="1"/>
    <col min="9979" max="9980" width="14.42578125" style="49" customWidth="1"/>
    <col min="9981" max="9981" width="24" style="49" customWidth="1"/>
    <col min="9982" max="9983" width="12" style="49" customWidth="1"/>
    <col min="9984" max="9985" width="12.85546875" style="49" customWidth="1"/>
    <col min="9986" max="9986" width="12.5703125" style="49" customWidth="1"/>
    <col min="9987" max="9988" width="15.140625" style="49" customWidth="1"/>
    <col min="9989" max="9989" width="23.140625" style="49" customWidth="1"/>
    <col min="9990" max="10230" width="11.42578125" style="49"/>
    <col min="10231" max="10231" width="12" style="49" customWidth="1"/>
    <col min="10232" max="10232" width="25.85546875" style="49" customWidth="1"/>
    <col min="10233" max="10233" width="15.28515625" style="49" customWidth="1"/>
    <col min="10234" max="10234" width="11.140625" style="49" customWidth="1"/>
    <col min="10235" max="10236" width="14.42578125" style="49" customWidth="1"/>
    <col min="10237" max="10237" width="24" style="49" customWidth="1"/>
    <col min="10238" max="10239" width="12" style="49" customWidth="1"/>
    <col min="10240" max="10241" width="12.85546875" style="49" customWidth="1"/>
    <col min="10242" max="10242" width="12.5703125" style="49" customWidth="1"/>
    <col min="10243" max="10244" width="15.140625" style="49" customWidth="1"/>
    <col min="10245" max="10245" width="23.140625" style="49" customWidth="1"/>
    <col min="10246" max="10486" width="11.42578125" style="49"/>
    <col min="10487" max="10487" width="12" style="49" customWidth="1"/>
    <col min="10488" max="10488" width="25.85546875" style="49" customWidth="1"/>
    <col min="10489" max="10489" width="15.28515625" style="49" customWidth="1"/>
    <col min="10490" max="10490" width="11.140625" style="49" customWidth="1"/>
    <col min="10491" max="10492" width="14.42578125" style="49" customWidth="1"/>
    <col min="10493" max="10493" width="24" style="49" customWidth="1"/>
    <col min="10494" max="10495" width="12" style="49" customWidth="1"/>
    <col min="10496" max="10497" width="12.85546875" style="49" customWidth="1"/>
    <col min="10498" max="10498" width="12.5703125" style="49" customWidth="1"/>
    <col min="10499" max="10500" width="15.140625" style="49" customWidth="1"/>
    <col min="10501" max="10501" width="23.140625" style="49" customWidth="1"/>
    <col min="10502" max="10742" width="11.42578125" style="49"/>
    <col min="10743" max="10743" width="12" style="49" customWidth="1"/>
    <col min="10744" max="10744" width="25.85546875" style="49" customWidth="1"/>
    <col min="10745" max="10745" width="15.28515625" style="49" customWidth="1"/>
    <col min="10746" max="10746" width="11.140625" style="49" customWidth="1"/>
    <col min="10747" max="10748" width="14.42578125" style="49" customWidth="1"/>
    <col min="10749" max="10749" width="24" style="49" customWidth="1"/>
    <col min="10750" max="10751" width="12" style="49" customWidth="1"/>
    <col min="10752" max="10753" width="12.85546875" style="49" customWidth="1"/>
    <col min="10754" max="10754" width="12.5703125" style="49" customWidth="1"/>
    <col min="10755" max="10756" width="15.140625" style="49" customWidth="1"/>
    <col min="10757" max="10757" width="23.140625" style="49" customWidth="1"/>
    <col min="10758" max="10998" width="11.42578125" style="49"/>
    <col min="10999" max="10999" width="12" style="49" customWidth="1"/>
    <col min="11000" max="11000" width="25.85546875" style="49" customWidth="1"/>
    <col min="11001" max="11001" width="15.28515625" style="49" customWidth="1"/>
    <col min="11002" max="11002" width="11.140625" style="49" customWidth="1"/>
    <col min="11003" max="11004" width="14.42578125" style="49" customWidth="1"/>
    <col min="11005" max="11005" width="24" style="49" customWidth="1"/>
    <col min="11006" max="11007" width="12" style="49" customWidth="1"/>
    <col min="11008" max="11009" width="12.85546875" style="49" customWidth="1"/>
    <col min="11010" max="11010" width="12.5703125" style="49" customWidth="1"/>
    <col min="11011" max="11012" width="15.140625" style="49" customWidth="1"/>
    <col min="11013" max="11013" width="23.140625" style="49" customWidth="1"/>
    <col min="11014" max="11254" width="11.42578125" style="49"/>
    <col min="11255" max="11255" width="12" style="49" customWidth="1"/>
    <col min="11256" max="11256" width="25.85546875" style="49" customWidth="1"/>
    <col min="11257" max="11257" width="15.28515625" style="49" customWidth="1"/>
    <col min="11258" max="11258" width="11.140625" style="49" customWidth="1"/>
    <col min="11259" max="11260" width="14.42578125" style="49" customWidth="1"/>
    <col min="11261" max="11261" width="24" style="49" customWidth="1"/>
    <col min="11262" max="11263" width="12" style="49" customWidth="1"/>
    <col min="11264" max="11265" width="12.85546875" style="49" customWidth="1"/>
    <col min="11266" max="11266" width="12.5703125" style="49" customWidth="1"/>
    <col min="11267" max="11268" width="15.140625" style="49" customWidth="1"/>
    <col min="11269" max="11269" width="23.140625" style="49" customWidth="1"/>
    <col min="11270" max="11510" width="11.42578125" style="49"/>
    <col min="11511" max="11511" width="12" style="49" customWidth="1"/>
    <col min="11512" max="11512" width="25.85546875" style="49" customWidth="1"/>
    <col min="11513" max="11513" width="15.28515625" style="49" customWidth="1"/>
    <col min="11514" max="11514" width="11.140625" style="49" customWidth="1"/>
    <col min="11515" max="11516" width="14.42578125" style="49" customWidth="1"/>
    <col min="11517" max="11517" width="24" style="49" customWidth="1"/>
    <col min="11518" max="11519" width="12" style="49" customWidth="1"/>
    <col min="11520" max="11521" width="12.85546875" style="49" customWidth="1"/>
    <col min="11522" max="11522" width="12.5703125" style="49" customWidth="1"/>
    <col min="11523" max="11524" width="15.140625" style="49" customWidth="1"/>
    <col min="11525" max="11525" width="23.140625" style="49" customWidth="1"/>
    <col min="11526" max="11766" width="11.42578125" style="49"/>
    <col min="11767" max="11767" width="12" style="49" customWidth="1"/>
    <col min="11768" max="11768" width="25.85546875" style="49" customWidth="1"/>
    <col min="11769" max="11769" width="15.28515625" style="49" customWidth="1"/>
    <col min="11770" max="11770" width="11.140625" style="49" customWidth="1"/>
    <col min="11771" max="11772" width="14.42578125" style="49" customWidth="1"/>
    <col min="11773" max="11773" width="24" style="49" customWidth="1"/>
    <col min="11774" max="11775" width="12" style="49" customWidth="1"/>
    <col min="11776" max="11777" width="12.85546875" style="49" customWidth="1"/>
    <col min="11778" max="11778" width="12.5703125" style="49" customWidth="1"/>
    <col min="11779" max="11780" width="15.140625" style="49" customWidth="1"/>
    <col min="11781" max="11781" width="23.140625" style="49" customWidth="1"/>
    <col min="11782" max="12022" width="11.42578125" style="49"/>
    <col min="12023" max="12023" width="12" style="49" customWidth="1"/>
    <col min="12024" max="12024" width="25.85546875" style="49" customWidth="1"/>
    <col min="12025" max="12025" width="15.28515625" style="49" customWidth="1"/>
    <col min="12026" max="12026" width="11.140625" style="49" customWidth="1"/>
    <col min="12027" max="12028" width="14.42578125" style="49" customWidth="1"/>
    <col min="12029" max="12029" width="24" style="49" customWidth="1"/>
    <col min="12030" max="12031" width="12" style="49" customWidth="1"/>
    <col min="12032" max="12033" width="12.85546875" style="49" customWidth="1"/>
    <col min="12034" max="12034" width="12.5703125" style="49" customWidth="1"/>
    <col min="12035" max="12036" width="15.140625" style="49" customWidth="1"/>
    <col min="12037" max="12037" width="23.140625" style="49" customWidth="1"/>
    <col min="12038" max="12278" width="11.42578125" style="49"/>
    <col min="12279" max="12279" width="12" style="49" customWidth="1"/>
    <col min="12280" max="12280" width="25.85546875" style="49" customWidth="1"/>
    <col min="12281" max="12281" width="15.28515625" style="49" customWidth="1"/>
    <col min="12282" max="12282" width="11.140625" style="49" customWidth="1"/>
    <col min="12283" max="12284" width="14.42578125" style="49" customWidth="1"/>
    <col min="12285" max="12285" width="24" style="49" customWidth="1"/>
    <col min="12286" max="12287" width="12" style="49" customWidth="1"/>
    <col min="12288" max="12289" width="12.85546875" style="49" customWidth="1"/>
    <col min="12290" max="12290" width="12.5703125" style="49" customWidth="1"/>
    <col min="12291" max="12292" width="15.140625" style="49" customWidth="1"/>
    <col min="12293" max="12293" width="23.140625" style="49" customWidth="1"/>
    <col min="12294" max="12534" width="11.42578125" style="49"/>
    <col min="12535" max="12535" width="12" style="49" customWidth="1"/>
    <col min="12536" max="12536" width="25.85546875" style="49" customWidth="1"/>
    <col min="12537" max="12537" width="15.28515625" style="49" customWidth="1"/>
    <col min="12538" max="12538" width="11.140625" style="49" customWidth="1"/>
    <col min="12539" max="12540" width="14.42578125" style="49" customWidth="1"/>
    <col min="12541" max="12541" width="24" style="49" customWidth="1"/>
    <col min="12542" max="12543" width="12" style="49" customWidth="1"/>
    <col min="12544" max="12545" width="12.85546875" style="49" customWidth="1"/>
    <col min="12546" max="12546" width="12.5703125" style="49" customWidth="1"/>
    <col min="12547" max="12548" width="15.140625" style="49" customWidth="1"/>
    <col min="12549" max="12549" width="23.140625" style="49" customWidth="1"/>
    <col min="12550" max="12790" width="11.42578125" style="49"/>
    <col min="12791" max="12791" width="12" style="49" customWidth="1"/>
    <col min="12792" max="12792" width="25.85546875" style="49" customWidth="1"/>
    <col min="12793" max="12793" width="15.28515625" style="49" customWidth="1"/>
    <col min="12794" max="12794" width="11.140625" style="49" customWidth="1"/>
    <col min="12795" max="12796" width="14.42578125" style="49" customWidth="1"/>
    <col min="12797" max="12797" width="24" style="49" customWidth="1"/>
    <col min="12798" max="12799" width="12" style="49" customWidth="1"/>
    <col min="12800" max="12801" width="12.85546875" style="49" customWidth="1"/>
    <col min="12802" max="12802" width="12.5703125" style="49" customWidth="1"/>
    <col min="12803" max="12804" width="15.140625" style="49" customWidth="1"/>
    <col min="12805" max="12805" width="23.140625" style="49" customWidth="1"/>
    <col min="12806" max="13046" width="11.42578125" style="49"/>
    <col min="13047" max="13047" width="12" style="49" customWidth="1"/>
    <col min="13048" max="13048" width="25.85546875" style="49" customWidth="1"/>
    <col min="13049" max="13049" width="15.28515625" style="49" customWidth="1"/>
    <col min="13050" max="13050" width="11.140625" style="49" customWidth="1"/>
    <col min="13051" max="13052" width="14.42578125" style="49" customWidth="1"/>
    <col min="13053" max="13053" width="24" style="49" customWidth="1"/>
    <col min="13054" max="13055" width="12" style="49" customWidth="1"/>
    <col min="13056" max="13057" width="12.85546875" style="49" customWidth="1"/>
    <col min="13058" max="13058" width="12.5703125" style="49" customWidth="1"/>
    <col min="13059" max="13060" width="15.140625" style="49" customWidth="1"/>
    <col min="13061" max="13061" width="23.140625" style="49" customWidth="1"/>
    <col min="13062" max="13302" width="11.42578125" style="49"/>
    <col min="13303" max="13303" width="12" style="49" customWidth="1"/>
    <col min="13304" max="13304" width="25.85546875" style="49" customWidth="1"/>
    <col min="13305" max="13305" width="15.28515625" style="49" customWidth="1"/>
    <col min="13306" max="13306" width="11.140625" style="49" customWidth="1"/>
    <col min="13307" max="13308" width="14.42578125" style="49" customWidth="1"/>
    <col min="13309" max="13309" width="24" style="49" customWidth="1"/>
    <col min="13310" max="13311" width="12" style="49" customWidth="1"/>
    <col min="13312" max="13313" width="12.85546875" style="49" customWidth="1"/>
    <col min="13314" max="13314" width="12.5703125" style="49" customWidth="1"/>
    <col min="13315" max="13316" width="15.140625" style="49" customWidth="1"/>
    <col min="13317" max="13317" width="23.140625" style="49" customWidth="1"/>
    <col min="13318" max="13558" width="11.42578125" style="49"/>
    <col min="13559" max="13559" width="12" style="49" customWidth="1"/>
    <col min="13560" max="13560" width="25.85546875" style="49" customWidth="1"/>
    <col min="13561" max="13561" width="15.28515625" style="49" customWidth="1"/>
    <col min="13562" max="13562" width="11.140625" style="49" customWidth="1"/>
    <col min="13563" max="13564" width="14.42578125" style="49" customWidth="1"/>
    <col min="13565" max="13565" width="24" style="49" customWidth="1"/>
    <col min="13566" max="13567" width="12" style="49" customWidth="1"/>
    <col min="13568" max="13569" width="12.85546875" style="49" customWidth="1"/>
    <col min="13570" max="13570" width="12.5703125" style="49" customWidth="1"/>
    <col min="13571" max="13572" width="15.140625" style="49" customWidth="1"/>
    <col min="13573" max="13573" width="23.140625" style="49" customWidth="1"/>
    <col min="13574" max="13814" width="11.42578125" style="49"/>
    <col min="13815" max="13815" width="12" style="49" customWidth="1"/>
    <col min="13816" max="13816" width="25.85546875" style="49" customWidth="1"/>
    <col min="13817" max="13817" width="15.28515625" style="49" customWidth="1"/>
    <col min="13818" max="13818" width="11.140625" style="49" customWidth="1"/>
    <col min="13819" max="13820" width="14.42578125" style="49" customWidth="1"/>
    <col min="13821" max="13821" width="24" style="49" customWidth="1"/>
    <col min="13822" max="13823" width="12" style="49" customWidth="1"/>
    <col min="13824" max="13825" width="12.85546875" style="49" customWidth="1"/>
    <col min="13826" max="13826" width="12.5703125" style="49" customWidth="1"/>
    <col min="13827" max="13828" width="15.140625" style="49" customWidth="1"/>
    <col min="13829" max="13829" width="23.140625" style="49" customWidth="1"/>
    <col min="13830" max="14070" width="11.42578125" style="49"/>
    <col min="14071" max="14071" width="12" style="49" customWidth="1"/>
    <col min="14072" max="14072" width="25.85546875" style="49" customWidth="1"/>
    <col min="14073" max="14073" width="15.28515625" style="49" customWidth="1"/>
    <col min="14074" max="14074" width="11.140625" style="49" customWidth="1"/>
    <col min="14075" max="14076" width="14.42578125" style="49" customWidth="1"/>
    <col min="14077" max="14077" width="24" style="49" customWidth="1"/>
    <col min="14078" max="14079" width="12" style="49" customWidth="1"/>
    <col min="14080" max="14081" width="12.85546875" style="49" customWidth="1"/>
    <col min="14082" max="14082" width="12.5703125" style="49" customWidth="1"/>
    <col min="14083" max="14084" width="15.140625" style="49" customWidth="1"/>
    <col min="14085" max="14085" width="23.140625" style="49" customWidth="1"/>
    <col min="14086" max="14326" width="11.42578125" style="49"/>
    <col min="14327" max="14327" width="12" style="49" customWidth="1"/>
    <col min="14328" max="14328" width="25.85546875" style="49" customWidth="1"/>
    <col min="14329" max="14329" width="15.28515625" style="49" customWidth="1"/>
    <col min="14330" max="14330" width="11.140625" style="49" customWidth="1"/>
    <col min="14331" max="14332" width="14.42578125" style="49" customWidth="1"/>
    <col min="14333" max="14333" width="24" style="49" customWidth="1"/>
    <col min="14334" max="14335" width="12" style="49" customWidth="1"/>
    <col min="14336" max="14337" width="12.85546875" style="49" customWidth="1"/>
    <col min="14338" max="14338" width="12.5703125" style="49" customWidth="1"/>
    <col min="14339" max="14340" width="15.140625" style="49" customWidth="1"/>
    <col min="14341" max="14341" width="23.140625" style="49" customWidth="1"/>
    <col min="14342" max="14582" width="11.42578125" style="49"/>
    <col min="14583" max="14583" width="12" style="49" customWidth="1"/>
    <col min="14584" max="14584" width="25.85546875" style="49" customWidth="1"/>
    <col min="14585" max="14585" width="15.28515625" style="49" customWidth="1"/>
    <col min="14586" max="14586" width="11.140625" style="49" customWidth="1"/>
    <col min="14587" max="14588" width="14.42578125" style="49" customWidth="1"/>
    <col min="14589" max="14589" width="24" style="49" customWidth="1"/>
    <col min="14590" max="14591" width="12" style="49" customWidth="1"/>
    <col min="14592" max="14593" width="12.85546875" style="49" customWidth="1"/>
    <col min="14594" max="14594" width="12.5703125" style="49" customWidth="1"/>
    <col min="14595" max="14596" width="15.140625" style="49" customWidth="1"/>
    <col min="14597" max="14597" width="23.140625" style="49" customWidth="1"/>
    <col min="14598" max="14838" width="11.42578125" style="49"/>
    <col min="14839" max="14839" width="12" style="49" customWidth="1"/>
    <col min="14840" max="14840" width="25.85546875" style="49" customWidth="1"/>
    <col min="14841" max="14841" width="15.28515625" style="49" customWidth="1"/>
    <col min="14842" max="14842" width="11.140625" style="49" customWidth="1"/>
    <col min="14843" max="14844" width="14.42578125" style="49" customWidth="1"/>
    <col min="14845" max="14845" width="24" style="49" customWidth="1"/>
    <col min="14846" max="14847" width="12" style="49" customWidth="1"/>
    <col min="14848" max="14849" width="12.85546875" style="49" customWidth="1"/>
    <col min="14850" max="14850" width="12.5703125" style="49" customWidth="1"/>
    <col min="14851" max="14852" width="15.140625" style="49" customWidth="1"/>
    <col min="14853" max="14853" width="23.140625" style="49" customWidth="1"/>
    <col min="14854" max="15094" width="11.42578125" style="49"/>
    <col min="15095" max="15095" width="12" style="49" customWidth="1"/>
    <col min="15096" max="15096" width="25.85546875" style="49" customWidth="1"/>
    <col min="15097" max="15097" width="15.28515625" style="49" customWidth="1"/>
    <col min="15098" max="15098" width="11.140625" style="49" customWidth="1"/>
    <col min="15099" max="15100" width="14.42578125" style="49" customWidth="1"/>
    <col min="15101" max="15101" width="24" style="49" customWidth="1"/>
    <col min="15102" max="15103" width="12" style="49" customWidth="1"/>
    <col min="15104" max="15105" width="12.85546875" style="49" customWidth="1"/>
    <col min="15106" max="15106" width="12.5703125" style="49" customWidth="1"/>
    <col min="15107" max="15108" width="15.140625" style="49" customWidth="1"/>
    <col min="15109" max="15109" width="23.140625" style="49" customWidth="1"/>
    <col min="15110" max="15350" width="11.42578125" style="49"/>
    <col min="15351" max="15351" width="12" style="49" customWidth="1"/>
    <col min="15352" max="15352" width="25.85546875" style="49" customWidth="1"/>
    <col min="15353" max="15353" width="15.28515625" style="49" customWidth="1"/>
    <col min="15354" max="15354" width="11.140625" style="49" customWidth="1"/>
    <col min="15355" max="15356" width="14.42578125" style="49" customWidth="1"/>
    <col min="15357" max="15357" width="24" style="49" customWidth="1"/>
    <col min="15358" max="15359" width="12" style="49" customWidth="1"/>
    <col min="15360" max="15361" width="12.85546875" style="49" customWidth="1"/>
    <col min="15362" max="15362" width="12.5703125" style="49" customWidth="1"/>
    <col min="15363" max="15364" width="15.140625" style="49" customWidth="1"/>
    <col min="15365" max="15365" width="23.140625" style="49" customWidth="1"/>
    <col min="15366" max="15606" width="11.42578125" style="49"/>
    <col min="15607" max="15607" width="12" style="49" customWidth="1"/>
    <col min="15608" max="15608" width="25.85546875" style="49" customWidth="1"/>
    <col min="15609" max="15609" width="15.28515625" style="49" customWidth="1"/>
    <col min="15610" max="15610" width="11.140625" style="49" customWidth="1"/>
    <col min="15611" max="15612" width="14.42578125" style="49" customWidth="1"/>
    <col min="15613" max="15613" width="24" style="49" customWidth="1"/>
    <col min="15614" max="15615" width="12" style="49" customWidth="1"/>
    <col min="15616" max="15617" width="12.85546875" style="49" customWidth="1"/>
    <col min="15618" max="15618" width="12.5703125" style="49" customWidth="1"/>
    <col min="15619" max="15620" width="15.140625" style="49" customWidth="1"/>
    <col min="15621" max="15621" width="23.140625" style="49" customWidth="1"/>
    <col min="15622" max="15862" width="11.42578125" style="49"/>
    <col min="15863" max="15863" width="12" style="49" customWidth="1"/>
    <col min="15864" max="15864" width="25.85546875" style="49" customWidth="1"/>
    <col min="15865" max="15865" width="15.28515625" style="49" customWidth="1"/>
    <col min="15866" max="15866" width="11.140625" style="49" customWidth="1"/>
    <col min="15867" max="15868" width="14.42578125" style="49" customWidth="1"/>
    <col min="15869" max="15869" width="24" style="49" customWidth="1"/>
    <col min="15870" max="15871" width="12" style="49" customWidth="1"/>
    <col min="15872" max="15873" width="12.85546875" style="49" customWidth="1"/>
    <col min="15874" max="15874" width="12.5703125" style="49" customWidth="1"/>
    <col min="15875" max="15876" width="15.140625" style="49" customWidth="1"/>
    <col min="15877" max="15877" width="23.140625" style="49" customWidth="1"/>
    <col min="15878" max="16118" width="11.42578125" style="49"/>
    <col min="16119" max="16119" width="12" style="49" customWidth="1"/>
    <col min="16120" max="16120" width="25.85546875" style="49" customWidth="1"/>
    <col min="16121" max="16121" width="15.28515625" style="49" customWidth="1"/>
    <col min="16122" max="16122" width="11.140625" style="49" customWidth="1"/>
    <col min="16123" max="16124" width="14.42578125" style="49" customWidth="1"/>
    <col min="16125" max="16125" width="24" style="49" customWidth="1"/>
    <col min="16126" max="16127" width="12" style="49" customWidth="1"/>
    <col min="16128" max="16129" width="12.85546875" style="49" customWidth="1"/>
    <col min="16130" max="16130" width="12.5703125" style="49" customWidth="1"/>
    <col min="16131" max="16132" width="15.140625" style="49" customWidth="1"/>
    <col min="16133" max="16133" width="23.140625" style="49" customWidth="1"/>
    <col min="16134" max="16384" width="11.42578125" style="49"/>
  </cols>
  <sheetData>
    <row r="1" spans="1:19" ht="30" customHeight="1" thickBot="1" x14ac:dyDescent="0.25">
      <c r="A1" s="127" t="s">
        <v>45</v>
      </c>
      <c r="B1" s="128"/>
      <c r="C1" s="128"/>
      <c r="D1" s="128"/>
      <c r="E1" s="128"/>
      <c r="F1" s="128"/>
      <c r="G1" s="128"/>
      <c r="H1" s="128"/>
      <c r="I1" s="128"/>
      <c r="J1" s="128"/>
      <c r="K1" s="128"/>
      <c r="L1" s="128"/>
      <c r="M1" s="128"/>
      <c r="N1" s="128"/>
      <c r="O1" s="128"/>
      <c r="P1" s="128"/>
      <c r="Q1" s="128"/>
      <c r="R1" s="128"/>
      <c r="S1" s="129"/>
    </row>
    <row r="2" spans="1:19" ht="9.9499999999999993" customHeight="1" thickBot="1" x14ac:dyDescent="0.25">
      <c r="A2" s="85"/>
      <c r="B2" s="27"/>
      <c r="C2" s="27"/>
      <c r="D2" s="27"/>
      <c r="E2" s="27"/>
      <c r="F2" s="27"/>
      <c r="G2" s="27"/>
      <c r="H2" s="27"/>
      <c r="I2" s="27"/>
      <c r="J2" s="27"/>
      <c r="K2" s="27"/>
      <c r="L2" s="27"/>
      <c r="M2" s="27"/>
      <c r="N2" s="27"/>
    </row>
    <row r="3" spans="1:19" ht="30" customHeight="1" thickBot="1" x14ac:dyDescent="0.25">
      <c r="A3" s="130" t="s">
        <v>2</v>
      </c>
      <c r="B3" s="131"/>
      <c r="C3" s="131"/>
      <c r="D3" s="131"/>
      <c r="E3" s="131"/>
      <c r="F3" s="131"/>
      <c r="G3" s="131"/>
      <c r="H3" s="131"/>
      <c r="I3" s="131"/>
      <c r="J3" s="131"/>
      <c r="K3" s="131"/>
      <c r="L3" s="131"/>
      <c r="M3" s="131"/>
      <c r="N3" s="131"/>
      <c r="O3" s="131"/>
      <c r="P3" s="131"/>
      <c r="Q3" s="131"/>
      <c r="R3" s="131"/>
      <c r="S3" s="132"/>
    </row>
    <row r="4" spans="1:19" ht="9.9499999999999993" customHeight="1" thickBot="1" x14ac:dyDescent="0.3">
      <c r="A4" s="8"/>
      <c r="B4" s="8"/>
      <c r="C4" s="8"/>
      <c r="D4" s="8"/>
      <c r="E4" s="9"/>
      <c r="F4" s="9"/>
      <c r="G4" s="9"/>
      <c r="H4" s="9"/>
      <c r="I4" s="9"/>
      <c r="J4" s="9"/>
      <c r="K4" s="9"/>
      <c r="L4" s="9"/>
      <c r="M4" s="9"/>
      <c r="N4" s="9"/>
    </row>
    <row r="5" spans="1:19" ht="30" customHeight="1" thickBot="1" x14ac:dyDescent="0.25">
      <c r="A5" s="139" t="s">
        <v>3</v>
      </c>
      <c r="B5" s="140"/>
      <c r="C5" s="140"/>
      <c r="D5" s="140"/>
      <c r="E5" s="140"/>
      <c r="F5" s="140"/>
      <c r="G5" s="140"/>
      <c r="H5" s="140"/>
      <c r="I5" s="140"/>
      <c r="J5" s="140"/>
      <c r="K5" s="140"/>
      <c r="L5" s="140"/>
      <c r="M5" s="140"/>
      <c r="N5" s="140"/>
      <c r="O5" s="140"/>
      <c r="P5" s="140"/>
      <c r="Q5" s="140"/>
      <c r="R5" s="140"/>
      <c r="S5" s="141"/>
    </row>
    <row r="6" spans="1:19" ht="9.9499999999999993" customHeight="1" thickBot="1" x14ac:dyDescent="0.3">
      <c r="A6" s="7"/>
      <c r="B6" s="7"/>
      <c r="C6" s="10"/>
      <c r="D6" s="10"/>
      <c r="E6" s="11"/>
      <c r="F6" s="11"/>
      <c r="G6" s="11"/>
      <c r="H6" s="11"/>
      <c r="I6" s="11"/>
      <c r="J6" s="11"/>
      <c r="K6" s="11"/>
      <c r="L6" s="11"/>
      <c r="M6" s="11"/>
      <c r="N6" s="11"/>
    </row>
    <row r="7" spans="1:19" ht="30" customHeight="1" thickBot="1" x14ac:dyDescent="0.25">
      <c r="A7" s="139" t="s">
        <v>19</v>
      </c>
      <c r="B7" s="140"/>
      <c r="C7" s="140"/>
      <c r="D7" s="140"/>
      <c r="E7" s="140"/>
      <c r="F7" s="140"/>
      <c r="G7" s="140"/>
      <c r="H7" s="140"/>
      <c r="I7" s="140"/>
      <c r="J7" s="140"/>
      <c r="K7" s="140"/>
      <c r="L7" s="140"/>
      <c r="M7" s="140"/>
      <c r="N7" s="140"/>
      <c r="O7" s="140"/>
      <c r="P7" s="140"/>
      <c r="Q7" s="140"/>
      <c r="R7" s="140"/>
      <c r="S7" s="141"/>
    </row>
    <row r="8" spans="1:19" ht="9.9499999999999993" customHeight="1" thickBot="1" x14ac:dyDescent="0.3">
      <c r="A8" s="7"/>
      <c r="B8" s="7"/>
      <c r="C8" s="10"/>
      <c r="D8" s="10"/>
      <c r="E8" s="11"/>
      <c r="F8" s="11"/>
      <c r="G8" s="11"/>
      <c r="H8" s="11"/>
      <c r="I8" s="11"/>
      <c r="J8" s="11"/>
      <c r="K8" s="11"/>
      <c r="L8" s="11"/>
      <c r="M8" s="11"/>
      <c r="N8" s="11"/>
    </row>
    <row r="9" spans="1:19" s="87" customFormat="1" ht="120" customHeight="1" thickBot="1" x14ac:dyDescent="0.25">
      <c r="A9" s="28" t="s">
        <v>4</v>
      </c>
      <c r="B9" s="29" t="s">
        <v>5</v>
      </c>
      <c r="C9" s="31" t="s">
        <v>6</v>
      </c>
      <c r="D9" s="32" t="s">
        <v>7</v>
      </c>
      <c r="E9" s="33" t="s">
        <v>8</v>
      </c>
      <c r="F9" s="29" t="s">
        <v>9</v>
      </c>
      <c r="G9" s="35" t="s">
        <v>10</v>
      </c>
      <c r="H9" s="31" t="s">
        <v>40</v>
      </c>
      <c r="I9" s="31" t="s">
        <v>18</v>
      </c>
      <c r="J9" s="31" t="s">
        <v>41</v>
      </c>
      <c r="K9" s="29" t="s">
        <v>11</v>
      </c>
      <c r="L9" s="32" t="s">
        <v>42</v>
      </c>
      <c r="M9" s="36" t="s">
        <v>12</v>
      </c>
      <c r="N9" s="35" t="s">
        <v>43</v>
      </c>
      <c r="O9" s="153" t="s">
        <v>62</v>
      </c>
      <c r="P9" s="153" t="s">
        <v>63</v>
      </c>
      <c r="Q9" s="153" t="s">
        <v>64</v>
      </c>
      <c r="R9" s="153" t="s">
        <v>65</v>
      </c>
      <c r="S9" s="37" t="s">
        <v>38</v>
      </c>
    </row>
    <row r="10" spans="1:19" ht="30" customHeight="1" x14ac:dyDescent="0.2">
      <c r="A10" s="96"/>
      <c r="B10" s="30"/>
      <c r="C10" s="142" t="s">
        <v>46</v>
      </c>
      <c r="D10" s="143"/>
      <c r="E10" s="34"/>
      <c r="F10" s="34"/>
      <c r="G10" s="34"/>
      <c r="H10" s="34"/>
      <c r="I10" s="34"/>
      <c r="J10" s="34"/>
      <c r="K10" s="34"/>
      <c r="L10" s="43"/>
      <c r="M10" s="43"/>
      <c r="N10" s="44"/>
      <c r="O10" s="154"/>
      <c r="P10" s="154"/>
      <c r="Q10" s="154"/>
      <c r="R10" s="154"/>
      <c r="S10" s="155"/>
    </row>
    <row r="11" spans="1:19" ht="25.5" x14ac:dyDescent="0.2">
      <c r="A11" s="101">
        <v>2</v>
      </c>
      <c r="B11" s="95"/>
      <c r="C11" s="68" t="s">
        <v>61</v>
      </c>
      <c r="D11" s="99" t="s">
        <v>48</v>
      </c>
      <c r="E11" s="14"/>
      <c r="F11" s="15"/>
      <c r="G11" s="16" t="s">
        <v>13</v>
      </c>
      <c r="H11" s="17"/>
      <c r="I11" s="18"/>
      <c r="J11" s="19">
        <f>H11+I11</f>
        <v>0</v>
      </c>
      <c r="K11" s="20"/>
      <c r="L11" s="21">
        <f>J11+(J11*K11)</f>
        <v>0</v>
      </c>
      <c r="M11" s="100">
        <v>20</v>
      </c>
      <c r="N11" s="22" t="str">
        <f>IF(OR(E11="",F11="",H11="",I11="",K11=""),"Information(s) manquante(s) colonnes E-F-H-I-K",IFERROR(L11*M11,"Erreur de calcul"))</f>
        <v>Information(s) manquante(s) colonnes E-F-H-I-K</v>
      </c>
      <c r="O11" s="156"/>
      <c r="P11" s="156"/>
      <c r="Q11" s="156"/>
      <c r="R11" s="156"/>
      <c r="S11" s="157"/>
    </row>
    <row r="12" spans="1:19" ht="30" customHeight="1" x14ac:dyDescent="0.2">
      <c r="A12" s="102"/>
      <c r="B12" s="56"/>
      <c r="C12" s="144" t="s">
        <v>34</v>
      </c>
      <c r="D12" s="145"/>
      <c r="E12" s="57"/>
      <c r="F12" s="57"/>
      <c r="G12" s="57"/>
      <c r="H12" s="57"/>
      <c r="I12" s="57"/>
      <c r="J12" s="57"/>
      <c r="K12" s="57"/>
      <c r="L12" s="58"/>
      <c r="M12" s="58"/>
      <c r="N12" s="59"/>
      <c r="O12" s="59"/>
      <c r="P12" s="59"/>
      <c r="Q12" s="59"/>
      <c r="R12" s="59"/>
      <c r="S12" s="60"/>
    </row>
    <row r="13" spans="1:19" ht="25.5" x14ac:dyDescent="0.2">
      <c r="A13" s="101">
        <v>2</v>
      </c>
      <c r="B13" s="95"/>
      <c r="C13" s="68" t="s">
        <v>49</v>
      </c>
      <c r="D13" s="99" t="s">
        <v>48</v>
      </c>
      <c r="E13" s="14"/>
      <c r="F13" s="15"/>
      <c r="G13" s="16" t="s">
        <v>13</v>
      </c>
      <c r="H13" s="17"/>
      <c r="I13" s="18"/>
      <c r="J13" s="19">
        <f t="shared" ref="J13:J14" si="0">H13+I13</f>
        <v>0</v>
      </c>
      <c r="K13" s="20"/>
      <c r="L13" s="21">
        <f t="shared" ref="L13:L14" si="1">J13+(J13*K13)</f>
        <v>0</v>
      </c>
      <c r="M13" s="100">
        <v>2</v>
      </c>
      <c r="N13" s="22" t="str">
        <f t="shared" ref="N13:N14" si="2">IF(OR(E13="",F13="",H13="",I13="",K13=""),"Information(s) manquante(s) colonnes E-F-H-I-K",IFERROR(L13*M13,"Erreur de calcul"))</f>
        <v>Information(s) manquante(s) colonnes E-F-H-I-K</v>
      </c>
      <c r="O13" s="156"/>
      <c r="P13" s="156"/>
      <c r="Q13" s="156"/>
      <c r="R13" s="156"/>
      <c r="S13" s="83"/>
    </row>
    <row r="14" spans="1:19" ht="25.5" x14ac:dyDescent="0.2">
      <c r="A14" s="101">
        <v>2</v>
      </c>
      <c r="B14" s="95"/>
      <c r="C14" s="68" t="s">
        <v>50</v>
      </c>
      <c r="D14" s="99" t="s">
        <v>48</v>
      </c>
      <c r="E14" s="14"/>
      <c r="F14" s="15"/>
      <c r="G14" s="16" t="s">
        <v>13</v>
      </c>
      <c r="H14" s="17"/>
      <c r="I14" s="18"/>
      <c r="J14" s="19">
        <f t="shared" si="0"/>
        <v>0</v>
      </c>
      <c r="K14" s="20"/>
      <c r="L14" s="21">
        <f t="shared" si="1"/>
        <v>0</v>
      </c>
      <c r="M14" s="100">
        <v>2</v>
      </c>
      <c r="N14" s="22" t="str">
        <f t="shared" si="2"/>
        <v>Information(s) manquante(s) colonnes E-F-H-I-K</v>
      </c>
      <c r="O14" s="156"/>
      <c r="P14" s="156"/>
      <c r="Q14" s="156"/>
      <c r="R14" s="156"/>
      <c r="S14" s="83"/>
    </row>
    <row r="15" spans="1:19" s="87" customFormat="1" ht="120" customHeight="1" x14ac:dyDescent="0.2">
      <c r="A15" s="103"/>
      <c r="B15" s="23"/>
      <c r="C15" s="41" t="s">
        <v>66</v>
      </c>
      <c r="D15" s="24"/>
      <c r="E15" s="42"/>
      <c r="F15" s="42"/>
      <c r="G15" s="88" t="s">
        <v>10</v>
      </c>
      <c r="H15" s="91" t="s">
        <v>56</v>
      </c>
      <c r="I15" s="91"/>
      <c r="J15" s="91"/>
      <c r="K15" s="88" t="s">
        <v>11</v>
      </c>
      <c r="L15" s="91" t="s">
        <v>57</v>
      </c>
      <c r="M15" s="107" t="s">
        <v>12</v>
      </c>
      <c r="N15" s="88" t="s">
        <v>58</v>
      </c>
      <c r="O15" s="42"/>
      <c r="P15" s="42"/>
      <c r="Q15" s="42"/>
      <c r="R15" s="42"/>
      <c r="S15" s="165"/>
    </row>
    <row r="16" spans="1:19" s="87" customFormat="1" ht="19.5" customHeight="1" x14ac:dyDescent="0.2">
      <c r="A16" s="108">
        <v>2</v>
      </c>
      <c r="B16" s="109"/>
      <c r="C16" s="68" t="s">
        <v>67</v>
      </c>
      <c r="D16" s="13"/>
      <c r="E16" s="14"/>
      <c r="F16" s="15"/>
      <c r="G16" s="16" t="s">
        <v>15</v>
      </c>
      <c r="H16" s="17"/>
      <c r="I16" s="25"/>
      <c r="J16" s="25"/>
      <c r="K16" s="20"/>
      <c r="L16" s="21">
        <f>H16+(H16*K16)</f>
        <v>0</v>
      </c>
      <c r="M16" s="100">
        <v>2</v>
      </c>
      <c r="N16" s="22" t="str">
        <f>IF(OR(F16="",H16="",K16=""),"Information(s) manquante(s) colonnes F-H-K",IFERROR(L16*M16,"Erreur de calcul"))</f>
        <v>Information(s) manquante(s) colonnes F-H-K</v>
      </c>
      <c r="O16" s="25"/>
      <c r="P16" s="25"/>
      <c r="Q16" s="25"/>
      <c r="R16" s="25"/>
      <c r="S16" s="157"/>
    </row>
    <row r="17" spans="1:19" s="87" customFormat="1" ht="19.5" customHeight="1" x14ac:dyDescent="0.2">
      <c r="A17" s="108">
        <v>2</v>
      </c>
      <c r="B17" s="109"/>
      <c r="C17" s="68" t="s">
        <v>59</v>
      </c>
      <c r="D17" s="13"/>
      <c r="E17" s="14"/>
      <c r="F17" s="15"/>
      <c r="G17" s="16" t="s">
        <v>15</v>
      </c>
      <c r="H17" s="17"/>
      <c r="I17" s="25"/>
      <c r="J17" s="25"/>
      <c r="K17" s="20"/>
      <c r="L17" s="21">
        <f t="shared" ref="L17:L21" si="3">H17+(H17*K17)</f>
        <v>0</v>
      </c>
      <c r="M17" s="100">
        <v>2</v>
      </c>
      <c r="N17" s="22" t="str">
        <f t="shared" ref="N17:N21" si="4">IF(OR(F17="",H17="",K17=""),"Information(s) manquante(s) colonnes F-H-K",IFERROR(L17*M17,"Erreur de calcul"))</f>
        <v>Information(s) manquante(s) colonnes F-H-K</v>
      </c>
      <c r="O17" s="25"/>
      <c r="P17" s="25"/>
      <c r="Q17" s="25"/>
      <c r="R17" s="25"/>
      <c r="S17" s="157"/>
    </row>
    <row r="18" spans="1:19" s="87" customFormat="1" ht="19.5" customHeight="1" x14ac:dyDescent="0.2">
      <c r="A18" s="108">
        <v>2</v>
      </c>
      <c r="B18" s="109"/>
      <c r="C18" s="68" t="s">
        <v>68</v>
      </c>
      <c r="D18" s="13"/>
      <c r="E18" s="14"/>
      <c r="F18" s="15"/>
      <c r="G18" s="16" t="s">
        <v>16</v>
      </c>
      <c r="H18" s="17"/>
      <c r="I18" s="25"/>
      <c r="J18" s="25"/>
      <c r="K18" s="20"/>
      <c r="L18" s="21">
        <f t="shared" si="3"/>
        <v>0</v>
      </c>
      <c r="M18" s="100">
        <v>100</v>
      </c>
      <c r="N18" s="22" t="str">
        <f t="shared" si="4"/>
        <v>Information(s) manquante(s) colonnes F-H-K</v>
      </c>
      <c r="O18" s="25"/>
      <c r="P18" s="25"/>
      <c r="Q18" s="25"/>
      <c r="R18" s="25"/>
      <c r="S18" s="157"/>
    </row>
    <row r="19" spans="1:19" s="87" customFormat="1" ht="20.100000000000001" customHeight="1" x14ac:dyDescent="0.2">
      <c r="A19" s="108">
        <v>2</v>
      </c>
      <c r="B19" s="109"/>
      <c r="C19" s="160" t="s">
        <v>69</v>
      </c>
      <c r="D19" s="13" t="s">
        <v>70</v>
      </c>
      <c r="E19" s="14"/>
      <c r="F19" s="15"/>
      <c r="G19" s="16" t="s">
        <v>15</v>
      </c>
      <c r="H19" s="17"/>
      <c r="I19" s="25"/>
      <c r="J19" s="25"/>
      <c r="K19" s="20"/>
      <c r="L19" s="21">
        <f t="shared" si="3"/>
        <v>0</v>
      </c>
      <c r="M19" s="100">
        <v>10</v>
      </c>
      <c r="N19" s="22" t="str">
        <f t="shared" si="4"/>
        <v>Information(s) manquante(s) colonnes F-H-K</v>
      </c>
      <c r="O19" s="25"/>
      <c r="P19" s="25"/>
      <c r="Q19" s="25"/>
      <c r="R19" s="25"/>
      <c r="S19" s="157"/>
    </row>
    <row r="20" spans="1:19" s="87" customFormat="1" ht="20.100000000000001" customHeight="1" x14ac:dyDescent="0.2">
      <c r="A20" s="108">
        <v>2</v>
      </c>
      <c r="B20" s="109"/>
      <c r="C20" s="161" t="s">
        <v>71</v>
      </c>
      <c r="D20" s="13" t="s">
        <v>72</v>
      </c>
      <c r="E20" s="14"/>
      <c r="F20" s="15"/>
      <c r="G20" s="16" t="s">
        <v>73</v>
      </c>
      <c r="H20" s="17"/>
      <c r="I20" s="25"/>
      <c r="J20" s="25"/>
      <c r="K20" s="20"/>
      <c r="L20" s="21">
        <f t="shared" si="3"/>
        <v>0</v>
      </c>
      <c r="M20" s="100">
        <v>200</v>
      </c>
      <c r="N20" s="22" t="str">
        <f t="shared" si="4"/>
        <v>Information(s) manquante(s) colonnes F-H-K</v>
      </c>
      <c r="O20" s="25"/>
      <c r="P20" s="25"/>
      <c r="Q20" s="25"/>
      <c r="R20" s="25"/>
      <c r="S20" s="157"/>
    </row>
    <row r="21" spans="1:19" s="87" customFormat="1" ht="20.100000000000001" customHeight="1" x14ac:dyDescent="0.2">
      <c r="A21" s="108">
        <v>2</v>
      </c>
      <c r="B21" s="158"/>
      <c r="C21" s="160" t="s">
        <v>74</v>
      </c>
      <c r="D21" s="13" t="s">
        <v>75</v>
      </c>
      <c r="E21" s="14"/>
      <c r="F21" s="15"/>
      <c r="G21" s="16" t="s">
        <v>76</v>
      </c>
      <c r="H21" s="17"/>
      <c r="I21" s="25"/>
      <c r="J21" s="25"/>
      <c r="K21" s="20"/>
      <c r="L21" s="21">
        <f t="shared" si="3"/>
        <v>0</v>
      </c>
      <c r="M21" s="100">
        <v>20</v>
      </c>
      <c r="N21" s="22" t="str">
        <f t="shared" si="4"/>
        <v>Information(s) manquante(s) colonnes F-H-K</v>
      </c>
      <c r="O21" s="25"/>
      <c r="P21" s="25"/>
      <c r="Q21" s="25"/>
      <c r="R21" s="25"/>
      <c r="S21" s="157"/>
    </row>
    <row r="22" spans="1:19" s="87" customFormat="1" ht="20.100000000000001" customHeight="1" x14ac:dyDescent="0.2">
      <c r="A22" s="108">
        <v>2</v>
      </c>
      <c r="B22" s="158"/>
      <c r="C22" s="162" t="s">
        <v>60</v>
      </c>
      <c r="D22" s="13"/>
      <c r="E22" s="14"/>
      <c r="F22" s="15"/>
      <c r="G22" s="26" t="s">
        <v>35</v>
      </c>
      <c r="H22" s="46"/>
      <c r="I22" s="25"/>
      <c r="J22" s="25"/>
      <c r="K22" s="25"/>
      <c r="L22" s="25"/>
      <c r="M22" s="159"/>
      <c r="N22" s="159"/>
      <c r="O22" s="25"/>
      <c r="P22" s="25"/>
      <c r="Q22" s="25"/>
      <c r="R22" s="25"/>
      <c r="S22" s="157"/>
    </row>
    <row r="23" spans="1:19" s="87" customFormat="1" ht="30" customHeight="1" x14ac:dyDescent="0.2">
      <c r="A23" s="116"/>
      <c r="B23" s="54"/>
      <c r="C23" s="163" t="s">
        <v>77</v>
      </c>
      <c r="D23" s="55"/>
      <c r="E23" s="55"/>
      <c r="F23" s="55"/>
      <c r="G23" s="55"/>
      <c r="H23" s="55"/>
      <c r="I23" s="55"/>
      <c r="J23" s="55"/>
      <c r="K23" s="55"/>
      <c r="L23" s="55"/>
      <c r="M23" s="55"/>
      <c r="N23" s="55"/>
      <c r="O23" s="166"/>
      <c r="P23" s="166"/>
      <c r="Q23" s="166"/>
      <c r="R23" s="166"/>
      <c r="S23" s="167"/>
    </row>
    <row r="24" spans="1:19" s="87" customFormat="1" ht="20.100000000000001" customHeight="1" x14ac:dyDescent="0.2">
      <c r="A24" s="108">
        <v>2</v>
      </c>
      <c r="B24" s="104"/>
      <c r="C24" s="45" t="s">
        <v>21</v>
      </c>
      <c r="D24" s="12" t="s">
        <v>20</v>
      </c>
      <c r="E24" s="14"/>
      <c r="F24" s="15"/>
      <c r="G24" s="16" t="s">
        <v>15</v>
      </c>
      <c r="H24" s="17"/>
      <c r="I24" s="25"/>
      <c r="J24" s="25"/>
      <c r="K24" s="20"/>
      <c r="L24" s="21">
        <f t="shared" ref="L24:L27" si="5">H24+(H24*K24)</f>
        <v>0</v>
      </c>
      <c r="M24" s="110">
        <v>1</v>
      </c>
      <c r="N24" s="22" t="str">
        <f t="shared" ref="N24:N27" si="6">IF(OR(F24="",H24="",K24=""),"Information(s) manquante(s) colonnes F-H-K",IFERROR(L24*M24,"Erreur de calcul"))</f>
        <v>Information(s) manquante(s) colonnes F-H-K</v>
      </c>
      <c r="O24" s="25"/>
      <c r="P24" s="25"/>
      <c r="Q24" s="25"/>
      <c r="R24" s="25"/>
      <c r="S24" s="157"/>
    </row>
    <row r="25" spans="1:19" s="87" customFormat="1" ht="20.100000000000001" customHeight="1" x14ac:dyDescent="0.2">
      <c r="A25" s="108">
        <v>2</v>
      </c>
      <c r="B25" s="104"/>
      <c r="C25" s="45" t="s">
        <v>22</v>
      </c>
      <c r="D25" s="12" t="s">
        <v>20</v>
      </c>
      <c r="E25" s="14"/>
      <c r="F25" s="15"/>
      <c r="G25" s="16" t="s">
        <v>15</v>
      </c>
      <c r="H25" s="17"/>
      <c r="I25" s="25"/>
      <c r="J25" s="25"/>
      <c r="K25" s="20"/>
      <c r="L25" s="21">
        <f t="shared" si="5"/>
        <v>0</v>
      </c>
      <c r="M25" s="110">
        <v>1</v>
      </c>
      <c r="N25" s="22" t="str">
        <f t="shared" si="6"/>
        <v>Information(s) manquante(s) colonnes F-H-K</v>
      </c>
      <c r="O25" s="25"/>
      <c r="P25" s="25"/>
      <c r="Q25" s="25"/>
      <c r="R25" s="25"/>
      <c r="S25" s="157"/>
    </row>
    <row r="26" spans="1:19" s="87" customFormat="1" ht="20.100000000000001" customHeight="1" x14ac:dyDescent="0.2">
      <c r="A26" s="108">
        <v>2</v>
      </c>
      <c r="B26" s="104"/>
      <c r="C26" s="45" t="s">
        <v>23</v>
      </c>
      <c r="D26" s="12" t="s">
        <v>20</v>
      </c>
      <c r="E26" s="14"/>
      <c r="F26" s="15"/>
      <c r="G26" s="16" t="s">
        <v>15</v>
      </c>
      <c r="H26" s="17"/>
      <c r="I26" s="25"/>
      <c r="J26" s="25"/>
      <c r="K26" s="20"/>
      <c r="L26" s="21">
        <f t="shared" si="5"/>
        <v>0</v>
      </c>
      <c r="M26" s="110">
        <v>1</v>
      </c>
      <c r="N26" s="22" t="str">
        <f t="shared" si="6"/>
        <v>Information(s) manquante(s) colonnes F-H-K</v>
      </c>
      <c r="O26" s="25"/>
      <c r="P26" s="25"/>
      <c r="Q26" s="25"/>
      <c r="R26" s="25"/>
      <c r="S26" s="157"/>
    </row>
    <row r="27" spans="1:19" s="87" customFormat="1" ht="20.100000000000001" customHeight="1" thickBot="1" x14ac:dyDescent="0.25">
      <c r="A27" s="108">
        <v>2</v>
      </c>
      <c r="B27" s="111"/>
      <c r="C27" s="45" t="s">
        <v>36</v>
      </c>
      <c r="D27" s="12" t="s">
        <v>20</v>
      </c>
      <c r="E27" s="14"/>
      <c r="F27" s="15"/>
      <c r="G27" s="16" t="s">
        <v>15</v>
      </c>
      <c r="H27" s="17"/>
      <c r="I27" s="65"/>
      <c r="J27" s="65"/>
      <c r="K27" s="20"/>
      <c r="L27" s="21">
        <f t="shared" si="5"/>
        <v>0</v>
      </c>
      <c r="M27" s="110">
        <v>1</v>
      </c>
      <c r="N27" s="22" t="str">
        <f t="shared" si="6"/>
        <v>Information(s) manquante(s) colonnes F-H-K</v>
      </c>
      <c r="O27" s="25"/>
      <c r="P27" s="25"/>
      <c r="Q27" s="25"/>
      <c r="R27" s="25"/>
      <c r="S27" s="157"/>
    </row>
    <row r="28" spans="1:19" ht="30" hidden="1" customHeight="1" thickBot="1" x14ac:dyDescent="0.25">
      <c r="A28" s="133" t="s">
        <v>17</v>
      </c>
      <c r="B28" s="134"/>
      <c r="C28" s="134"/>
      <c r="D28" s="134"/>
      <c r="E28" s="134"/>
      <c r="F28" s="134"/>
      <c r="G28" s="134"/>
      <c r="H28" s="134"/>
      <c r="I28" s="134"/>
      <c r="J28" s="134"/>
      <c r="K28" s="134"/>
      <c r="L28" s="134"/>
      <c r="M28" s="135"/>
      <c r="N28" s="61">
        <f>SUM(N11:N27)</f>
        <v>0</v>
      </c>
      <c r="O28" s="63"/>
      <c r="P28" s="63"/>
      <c r="Q28" s="69"/>
      <c r="R28" s="63"/>
      <c r="S28" s="64"/>
    </row>
    <row r="29" spans="1:19" s="87" customFormat="1" ht="120" customHeight="1" thickBot="1" x14ac:dyDescent="0.25">
      <c r="A29" s="72" t="s">
        <v>4</v>
      </c>
      <c r="B29" s="67" t="s">
        <v>5</v>
      </c>
      <c r="C29" s="62" t="s">
        <v>6</v>
      </c>
      <c r="D29" s="81"/>
      <c r="E29" s="80"/>
      <c r="F29" s="74" t="s">
        <v>9</v>
      </c>
      <c r="G29" s="74" t="s">
        <v>10</v>
      </c>
      <c r="H29" s="75" t="s">
        <v>30</v>
      </c>
      <c r="I29" s="78"/>
      <c r="J29" s="79"/>
      <c r="K29" s="106"/>
      <c r="L29" s="77"/>
      <c r="M29" s="76" t="s">
        <v>31</v>
      </c>
      <c r="N29" s="74" t="s">
        <v>43</v>
      </c>
      <c r="O29" s="146" t="s">
        <v>38</v>
      </c>
      <c r="P29" s="147"/>
      <c r="Q29" s="147"/>
      <c r="R29" s="147"/>
      <c r="S29" s="147"/>
    </row>
    <row r="30" spans="1:19" ht="30" customHeight="1" x14ac:dyDescent="0.2">
      <c r="A30" s="97"/>
      <c r="B30" s="73"/>
      <c r="C30" s="148" t="s">
        <v>37</v>
      </c>
      <c r="D30" s="148"/>
      <c r="E30" s="148"/>
      <c r="F30" s="148"/>
      <c r="G30" s="148"/>
      <c r="H30" s="148"/>
      <c r="I30" s="148"/>
      <c r="J30" s="148"/>
      <c r="K30" s="148"/>
      <c r="L30" s="148"/>
      <c r="M30" s="148"/>
      <c r="N30" s="148"/>
      <c r="O30" s="67"/>
      <c r="P30" s="67"/>
      <c r="Q30" s="67"/>
      <c r="R30" s="67"/>
      <c r="S30" s="66"/>
    </row>
    <row r="31" spans="1:19" ht="20.100000000000001" customHeight="1" x14ac:dyDescent="0.2">
      <c r="A31" s="101">
        <v>2</v>
      </c>
      <c r="B31" s="95"/>
      <c r="C31" s="50" t="s">
        <v>28</v>
      </c>
      <c r="D31" s="25"/>
      <c r="E31" s="25"/>
      <c r="F31" s="15"/>
      <c r="G31" s="26" t="s">
        <v>35</v>
      </c>
      <c r="H31" s="46"/>
      <c r="I31" s="25"/>
      <c r="J31" s="25"/>
      <c r="K31" s="25"/>
      <c r="L31" s="25"/>
      <c r="M31" s="105">
        <v>26000</v>
      </c>
      <c r="N31" s="22" t="str">
        <f t="shared" ref="N31:N33" si="7">IF(OR(F31="",H31="",ISBLANK(H31)),"Information(s) manquante(s) colonnes F-H",IFERROR(M31*H31,"Erreur de calcul"))</f>
        <v>Information(s) manquante(s) colonnes F-H</v>
      </c>
      <c r="O31" s="168"/>
      <c r="P31" s="168"/>
      <c r="Q31" s="168"/>
      <c r="R31" s="168"/>
      <c r="S31" s="169"/>
    </row>
    <row r="32" spans="1:19" ht="19.5" customHeight="1" x14ac:dyDescent="0.2">
      <c r="A32" s="101">
        <v>2</v>
      </c>
      <c r="B32" s="95"/>
      <c r="C32" s="50" t="s">
        <v>25</v>
      </c>
      <c r="D32" s="25"/>
      <c r="E32" s="25"/>
      <c r="F32" s="15"/>
      <c r="G32" s="26" t="s">
        <v>35</v>
      </c>
      <c r="H32" s="46"/>
      <c r="I32" s="25"/>
      <c r="J32" s="25"/>
      <c r="K32" s="25"/>
      <c r="L32" s="25"/>
      <c r="M32" s="105">
        <v>52000</v>
      </c>
      <c r="N32" s="22" t="str">
        <f t="shared" si="7"/>
        <v>Information(s) manquante(s) colonnes F-H</v>
      </c>
      <c r="O32" s="168"/>
      <c r="P32" s="168"/>
      <c r="Q32" s="168"/>
      <c r="R32" s="168"/>
      <c r="S32" s="169"/>
    </row>
    <row r="33" spans="1:19" ht="20.100000000000001" customHeight="1" x14ac:dyDescent="0.2">
      <c r="A33" s="101">
        <v>2</v>
      </c>
      <c r="B33" s="95"/>
      <c r="C33" s="50" t="s">
        <v>26</v>
      </c>
      <c r="D33" s="25"/>
      <c r="E33" s="25"/>
      <c r="F33" s="15"/>
      <c r="G33" s="26" t="s">
        <v>35</v>
      </c>
      <c r="H33" s="46"/>
      <c r="I33" s="25"/>
      <c r="J33" s="25"/>
      <c r="K33" s="25"/>
      <c r="L33" s="25"/>
      <c r="M33" s="105">
        <v>77500</v>
      </c>
      <c r="N33" s="22" t="str">
        <f t="shared" si="7"/>
        <v>Information(s) manquante(s) colonnes F-H</v>
      </c>
      <c r="O33" s="168"/>
      <c r="P33" s="168"/>
      <c r="Q33" s="168"/>
      <c r="R33" s="168"/>
      <c r="S33" s="169"/>
    </row>
    <row r="34" spans="1:19" ht="20.100000000000001" customHeight="1" x14ac:dyDescent="0.2">
      <c r="A34" s="101">
        <v>2</v>
      </c>
      <c r="B34" s="95"/>
      <c r="C34" s="50" t="s">
        <v>27</v>
      </c>
      <c r="D34" s="25"/>
      <c r="E34" s="25"/>
      <c r="F34" s="15"/>
      <c r="G34" s="26" t="s">
        <v>35</v>
      </c>
      <c r="H34" s="46"/>
      <c r="I34" s="25"/>
      <c r="J34" s="25"/>
      <c r="K34" s="25"/>
      <c r="L34" s="25"/>
      <c r="M34" s="105">
        <v>105000</v>
      </c>
      <c r="N34" s="22" t="str">
        <f>IF(OR(F34="",H34="",ISBLANK(H34)),"Information(s) manquante(s) colonnes F-H",IFERROR(M34*H34,"Erreur de calcul"))</f>
        <v>Information(s) manquante(s) colonnes F-H</v>
      </c>
      <c r="O34" s="168"/>
      <c r="P34" s="168"/>
      <c r="Q34" s="168"/>
      <c r="R34" s="168"/>
      <c r="S34" s="169"/>
    </row>
    <row r="35" spans="1:19" ht="30" hidden="1" customHeight="1" thickBot="1" x14ac:dyDescent="0.25">
      <c r="A35" s="136" t="s">
        <v>39</v>
      </c>
      <c r="B35" s="137"/>
      <c r="C35" s="137"/>
      <c r="D35" s="137"/>
      <c r="E35" s="137"/>
      <c r="F35" s="137"/>
      <c r="G35" s="137"/>
      <c r="H35" s="137"/>
      <c r="I35" s="137"/>
      <c r="J35" s="137"/>
      <c r="K35" s="137"/>
      <c r="L35" s="137"/>
      <c r="M35" s="138"/>
      <c r="N35" s="86" t="e">
        <f>N28-(N31+N32+N33+N34)</f>
        <v>#VALUE!</v>
      </c>
      <c r="O35" s="63"/>
      <c r="P35" s="63"/>
      <c r="Q35" s="63"/>
      <c r="R35" s="63"/>
      <c r="S35" s="64"/>
    </row>
    <row r="36" spans="1:19" s="52" customFormat="1" ht="9.75" customHeight="1" x14ac:dyDescent="0.25">
      <c r="A36" s="48"/>
      <c r="B36" s="47"/>
      <c r="C36" s="47"/>
      <c r="D36" s="47"/>
      <c r="E36" s="47"/>
      <c r="F36" s="47"/>
      <c r="G36" s="47"/>
      <c r="H36" s="47"/>
      <c r="I36" s="47"/>
      <c r="J36" s="47"/>
      <c r="K36" s="47"/>
      <c r="L36" s="47"/>
      <c r="M36" s="47"/>
      <c r="N36" s="47"/>
      <c r="O36" s="51"/>
      <c r="P36" s="51"/>
      <c r="Q36" s="51"/>
      <c r="R36" s="51"/>
      <c r="S36" s="84"/>
    </row>
    <row r="37" spans="1:19" s="87" customFormat="1" ht="120" customHeight="1" x14ac:dyDescent="0.2">
      <c r="A37" s="98" t="s">
        <v>4</v>
      </c>
      <c r="B37" s="88" t="s">
        <v>5</v>
      </c>
      <c r="C37" s="164" t="s">
        <v>78</v>
      </c>
      <c r="D37" s="89" t="s">
        <v>29</v>
      </c>
      <c r="E37" s="90" t="s">
        <v>32</v>
      </c>
      <c r="F37" s="88" t="s">
        <v>9</v>
      </c>
      <c r="G37" s="88" t="s">
        <v>10</v>
      </c>
      <c r="H37" s="91" t="s">
        <v>14</v>
      </c>
      <c r="I37" s="91" t="s">
        <v>18</v>
      </c>
      <c r="J37" s="92" t="s">
        <v>41</v>
      </c>
      <c r="K37" s="88" t="s">
        <v>11</v>
      </c>
      <c r="L37" s="91" t="s">
        <v>44</v>
      </c>
      <c r="M37" s="93"/>
      <c r="N37" s="94"/>
      <c r="O37" s="151" t="s">
        <v>0</v>
      </c>
      <c r="P37" s="152"/>
      <c r="Q37" s="152"/>
      <c r="R37" s="152"/>
      <c r="S37" s="152"/>
    </row>
    <row r="38" spans="1:19" ht="30" customHeight="1" x14ac:dyDescent="0.2">
      <c r="A38" s="112">
        <v>2</v>
      </c>
      <c r="B38" s="109"/>
      <c r="C38" s="113" t="s">
        <v>53</v>
      </c>
      <c r="D38" s="25"/>
      <c r="E38" s="124"/>
      <c r="F38" s="125"/>
      <c r="G38" s="40" t="s">
        <v>13</v>
      </c>
      <c r="H38" s="39"/>
      <c r="I38" s="82">
        <v>0</v>
      </c>
      <c r="J38" s="19">
        <f>H38+I38</f>
        <v>0</v>
      </c>
      <c r="K38" s="38"/>
      <c r="L38" s="21">
        <f>J38+(J38*K38)</f>
        <v>0</v>
      </c>
      <c r="M38" s="170"/>
      <c r="N38" s="170"/>
      <c r="O38" s="171"/>
      <c r="P38" s="171"/>
      <c r="Q38" s="171"/>
      <c r="R38" s="171"/>
      <c r="S38" s="172"/>
    </row>
    <row r="39" spans="1:19" ht="30" customHeight="1" x14ac:dyDescent="0.2">
      <c r="A39" s="112">
        <v>2</v>
      </c>
      <c r="B39" s="109"/>
      <c r="C39" s="113" t="s">
        <v>52</v>
      </c>
      <c r="D39" s="25"/>
      <c r="E39" s="124"/>
      <c r="F39" s="125"/>
      <c r="G39" s="40" t="s">
        <v>13</v>
      </c>
      <c r="H39" s="39"/>
      <c r="I39" s="82">
        <v>0</v>
      </c>
      <c r="J39" s="19">
        <f t="shared" ref="J39:J48" si="8">H39+I39</f>
        <v>0</v>
      </c>
      <c r="K39" s="38"/>
      <c r="L39" s="21">
        <f t="shared" ref="L39:L48" si="9">J39+(J39*K39)</f>
        <v>0</v>
      </c>
      <c r="M39" s="170"/>
      <c r="N39" s="170"/>
      <c r="O39" s="171"/>
      <c r="P39" s="171"/>
      <c r="Q39" s="171"/>
      <c r="R39" s="171"/>
      <c r="S39" s="172"/>
    </row>
    <row r="40" spans="1:19" ht="30" customHeight="1" x14ac:dyDescent="0.2">
      <c r="A40" s="112">
        <v>2</v>
      </c>
      <c r="B40" s="109"/>
      <c r="C40" s="113" t="s">
        <v>51</v>
      </c>
      <c r="D40" s="25"/>
      <c r="E40" s="124"/>
      <c r="F40" s="125"/>
      <c r="G40" s="40" t="s">
        <v>13</v>
      </c>
      <c r="H40" s="39"/>
      <c r="I40" s="82">
        <v>0</v>
      </c>
      <c r="J40" s="19">
        <f t="shared" si="8"/>
        <v>0</v>
      </c>
      <c r="K40" s="38"/>
      <c r="L40" s="21">
        <f t="shared" si="9"/>
        <v>0</v>
      </c>
      <c r="M40" s="170"/>
      <c r="N40" s="170"/>
      <c r="O40" s="171"/>
      <c r="P40" s="171"/>
      <c r="Q40" s="171"/>
      <c r="R40" s="171"/>
      <c r="S40" s="172"/>
    </row>
    <row r="41" spans="1:19" ht="30" customHeight="1" x14ac:dyDescent="0.2">
      <c r="A41" s="112">
        <v>2</v>
      </c>
      <c r="B41" s="109"/>
      <c r="C41" s="113" t="s">
        <v>54</v>
      </c>
      <c r="D41" s="25"/>
      <c r="E41" s="124"/>
      <c r="F41" s="125"/>
      <c r="G41" s="40" t="s">
        <v>13</v>
      </c>
      <c r="H41" s="39"/>
      <c r="I41" s="82">
        <v>0</v>
      </c>
      <c r="J41" s="19">
        <f t="shared" si="8"/>
        <v>0</v>
      </c>
      <c r="K41" s="38"/>
      <c r="L41" s="21">
        <f t="shared" si="9"/>
        <v>0</v>
      </c>
      <c r="M41" s="170"/>
      <c r="N41" s="170"/>
      <c r="O41" s="171"/>
      <c r="P41" s="171"/>
      <c r="Q41" s="171"/>
      <c r="R41" s="171"/>
      <c r="S41" s="172"/>
    </row>
    <row r="42" spans="1:19" ht="30" customHeight="1" x14ac:dyDescent="0.2">
      <c r="A42" s="112">
        <v>2</v>
      </c>
      <c r="B42" s="109"/>
      <c r="C42" s="113" t="s">
        <v>55</v>
      </c>
      <c r="D42" s="25"/>
      <c r="E42" s="124"/>
      <c r="F42" s="125"/>
      <c r="G42" s="40" t="s">
        <v>13</v>
      </c>
      <c r="H42" s="39"/>
      <c r="I42" s="82">
        <v>0</v>
      </c>
      <c r="J42" s="19">
        <f t="shared" si="8"/>
        <v>0</v>
      </c>
      <c r="K42" s="38"/>
      <c r="L42" s="21">
        <f t="shared" si="9"/>
        <v>0</v>
      </c>
      <c r="M42" s="170"/>
      <c r="N42" s="170"/>
      <c r="O42" s="171"/>
      <c r="P42" s="171"/>
      <c r="Q42" s="171"/>
      <c r="R42" s="171"/>
      <c r="S42" s="172"/>
    </row>
    <row r="43" spans="1:19" ht="20.100000000000001" customHeight="1" x14ac:dyDescent="0.25">
      <c r="A43" s="112">
        <v>2</v>
      </c>
      <c r="B43" s="109"/>
      <c r="C43" s="114"/>
      <c r="D43" s="25"/>
      <c r="E43" s="124"/>
      <c r="F43" s="125"/>
      <c r="G43" s="40" t="s">
        <v>13</v>
      </c>
      <c r="H43" s="39"/>
      <c r="I43" s="82">
        <v>0</v>
      </c>
      <c r="J43" s="19">
        <f t="shared" si="8"/>
        <v>0</v>
      </c>
      <c r="K43" s="38"/>
      <c r="L43" s="21">
        <f t="shared" si="9"/>
        <v>0</v>
      </c>
      <c r="M43" s="170"/>
      <c r="N43" s="170"/>
      <c r="O43" s="171"/>
      <c r="P43" s="171"/>
      <c r="Q43" s="171"/>
      <c r="R43" s="171"/>
      <c r="S43" s="172"/>
    </row>
    <row r="44" spans="1:19" ht="20.100000000000001" customHeight="1" x14ac:dyDescent="0.2">
      <c r="A44" s="112">
        <v>2</v>
      </c>
      <c r="B44" s="109"/>
      <c r="C44" s="68"/>
      <c r="D44" s="25"/>
      <c r="E44" s="124"/>
      <c r="F44" s="125"/>
      <c r="G44" s="40" t="s">
        <v>13</v>
      </c>
      <c r="H44" s="39"/>
      <c r="I44" s="82">
        <v>0</v>
      </c>
      <c r="J44" s="19">
        <f t="shared" si="8"/>
        <v>0</v>
      </c>
      <c r="K44" s="38"/>
      <c r="L44" s="21">
        <f t="shared" si="9"/>
        <v>0</v>
      </c>
      <c r="M44" s="170"/>
      <c r="N44" s="170"/>
      <c r="O44" s="171"/>
      <c r="P44" s="171"/>
      <c r="Q44" s="171"/>
      <c r="R44" s="171"/>
      <c r="S44" s="172"/>
    </row>
    <row r="45" spans="1:19" ht="20.100000000000001" customHeight="1" x14ac:dyDescent="0.2">
      <c r="A45" s="112">
        <v>2</v>
      </c>
      <c r="B45" s="95"/>
      <c r="C45" s="115"/>
      <c r="D45" s="25"/>
      <c r="E45" s="124"/>
      <c r="F45" s="125"/>
      <c r="G45" s="40" t="s">
        <v>13</v>
      </c>
      <c r="H45" s="39"/>
      <c r="I45" s="82">
        <v>0</v>
      </c>
      <c r="J45" s="19">
        <f t="shared" si="8"/>
        <v>0</v>
      </c>
      <c r="K45" s="38"/>
      <c r="L45" s="21">
        <f t="shared" si="9"/>
        <v>0</v>
      </c>
      <c r="M45" s="170"/>
      <c r="N45" s="170"/>
      <c r="O45" s="171"/>
      <c r="P45" s="171"/>
      <c r="Q45" s="171"/>
      <c r="R45" s="171"/>
      <c r="S45" s="172"/>
    </row>
    <row r="46" spans="1:19" ht="20.100000000000001" customHeight="1" x14ac:dyDescent="0.2">
      <c r="A46" s="112">
        <v>2</v>
      </c>
      <c r="B46" s="95"/>
      <c r="C46" s="115"/>
      <c r="D46" s="25"/>
      <c r="E46" s="124"/>
      <c r="F46" s="125"/>
      <c r="G46" s="40" t="s">
        <v>13</v>
      </c>
      <c r="H46" s="39"/>
      <c r="I46" s="82">
        <v>0</v>
      </c>
      <c r="J46" s="19">
        <f t="shared" si="8"/>
        <v>0</v>
      </c>
      <c r="K46" s="38"/>
      <c r="L46" s="21">
        <f t="shared" si="9"/>
        <v>0</v>
      </c>
      <c r="M46" s="170"/>
      <c r="N46" s="170"/>
      <c r="O46" s="171"/>
      <c r="P46" s="171"/>
      <c r="Q46" s="171"/>
      <c r="R46" s="171"/>
      <c r="S46" s="172"/>
    </row>
    <row r="47" spans="1:19" ht="20.100000000000001" customHeight="1" x14ac:dyDescent="0.2">
      <c r="A47" s="112">
        <v>2</v>
      </c>
      <c r="B47" s="95"/>
      <c r="C47" s="115"/>
      <c r="D47" s="25"/>
      <c r="E47" s="124"/>
      <c r="F47" s="125"/>
      <c r="G47" s="40" t="s">
        <v>13</v>
      </c>
      <c r="H47" s="39"/>
      <c r="I47" s="82">
        <v>0</v>
      </c>
      <c r="J47" s="19">
        <f t="shared" si="8"/>
        <v>0</v>
      </c>
      <c r="K47" s="38"/>
      <c r="L47" s="21">
        <f t="shared" si="9"/>
        <v>0</v>
      </c>
      <c r="M47" s="170"/>
      <c r="N47" s="170"/>
      <c r="O47" s="171"/>
      <c r="P47" s="171"/>
      <c r="Q47" s="171"/>
      <c r="R47" s="171"/>
      <c r="S47" s="172"/>
    </row>
    <row r="48" spans="1:19" ht="20.100000000000001" customHeight="1" x14ac:dyDescent="0.2">
      <c r="A48" s="112">
        <v>2</v>
      </c>
      <c r="B48" s="95"/>
      <c r="C48" s="115"/>
      <c r="D48" s="25"/>
      <c r="E48" s="124"/>
      <c r="F48" s="125"/>
      <c r="G48" s="40" t="s">
        <v>13</v>
      </c>
      <c r="H48" s="39"/>
      <c r="I48" s="82">
        <v>0</v>
      </c>
      <c r="J48" s="19">
        <f t="shared" si="8"/>
        <v>0</v>
      </c>
      <c r="K48" s="38"/>
      <c r="L48" s="21">
        <f t="shared" si="9"/>
        <v>0</v>
      </c>
      <c r="M48" s="170"/>
      <c r="N48" s="170"/>
      <c r="O48" s="171"/>
      <c r="P48" s="171"/>
      <c r="Q48" s="171"/>
      <c r="R48" s="171"/>
      <c r="S48" s="172"/>
    </row>
    <row r="49" spans="1:19" s="87" customFormat="1" ht="30" customHeight="1" thickBot="1" x14ac:dyDescent="0.25">
      <c r="A49" s="103"/>
      <c r="B49" s="70"/>
      <c r="C49" s="71" t="s">
        <v>24</v>
      </c>
      <c r="D49" s="71"/>
      <c r="E49" s="71"/>
      <c r="F49" s="71"/>
      <c r="G49" s="71"/>
      <c r="H49" s="71"/>
      <c r="I49" s="71"/>
      <c r="J49" s="71"/>
      <c r="K49" s="71"/>
      <c r="L49" s="71"/>
      <c r="M49" s="71"/>
      <c r="N49" s="71"/>
      <c r="O49" s="126"/>
      <c r="P49" s="126"/>
      <c r="Q49" s="149"/>
      <c r="R49" s="149"/>
      <c r="S49" s="150"/>
    </row>
    <row r="50" spans="1:19" ht="19.5" customHeight="1" thickBot="1" x14ac:dyDescent="0.25">
      <c r="A50" s="117">
        <v>2</v>
      </c>
      <c r="B50" s="118"/>
      <c r="C50" s="119" t="s">
        <v>24</v>
      </c>
      <c r="D50" s="120"/>
      <c r="E50" s="120"/>
      <c r="F50" s="121"/>
      <c r="G50" s="122" t="s">
        <v>35</v>
      </c>
      <c r="H50" s="123"/>
      <c r="I50" s="120"/>
      <c r="J50" s="120"/>
      <c r="K50" s="120"/>
      <c r="L50" s="120"/>
      <c r="M50" s="120"/>
      <c r="N50" s="120"/>
      <c r="O50" s="173"/>
      <c r="P50" s="173"/>
      <c r="Q50" s="173"/>
      <c r="R50" s="173"/>
      <c r="S50" s="174"/>
    </row>
  </sheetData>
  <mergeCells count="28">
    <mergeCell ref="O44:S44"/>
    <mergeCell ref="O45:S45"/>
    <mergeCell ref="O46:S46"/>
    <mergeCell ref="O47:S47"/>
    <mergeCell ref="O48:S48"/>
    <mergeCell ref="O39:S39"/>
    <mergeCell ref="O40:S40"/>
    <mergeCell ref="O41:S41"/>
    <mergeCell ref="O42:S42"/>
    <mergeCell ref="O43:S43"/>
    <mergeCell ref="Q49:S49"/>
    <mergeCell ref="O50:S50"/>
    <mergeCell ref="C12:D12"/>
    <mergeCell ref="C30:N30"/>
    <mergeCell ref="O29:S29"/>
    <mergeCell ref="O31:S31"/>
    <mergeCell ref="O32:S32"/>
    <mergeCell ref="O33:S33"/>
    <mergeCell ref="O34:S34"/>
    <mergeCell ref="O37:S37"/>
    <mergeCell ref="O38:S38"/>
    <mergeCell ref="A1:S1"/>
    <mergeCell ref="A3:S3"/>
    <mergeCell ref="A28:M28"/>
    <mergeCell ref="A35:M35"/>
    <mergeCell ref="A5:S5"/>
    <mergeCell ref="A7:S7"/>
    <mergeCell ref="C10:D10"/>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2025-09-05T08:53:34Z</dcterms:modified>
</cp:coreProperties>
</file>