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07956BC-A73C-4AFB-B0B4-B85B2A277C28}"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REMISIER'!$A$1:$O$52</definedName>
  </definedNames>
  <calcPr calcId="191029"/>
</workbook>
</file>

<file path=xl/calcChain.xml><?xml version="1.0" encoding="utf-8"?>
<calcChain xmlns="http://schemas.openxmlformats.org/spreadsheetml/2006/main">
  <c r="N15" i="37" l="1"/>
  <c r="J15" i="37"/>
  <c r="L15" i="37" s="1"/>
  <c r="N14" i="37"/>
  <c r="J14" i="37"/>
  <c r="L14" i="37" s="1"/>
  <c r="N16" i="37" l="1"/>
  <c r="J16" i="37"/>
  <c r="L16" i="37" s="1"/>
  <c r="N24" i="37" l="1"/>
  <c r="N25" i="37"/>
  <c r="L25" i="37"/>
  <c r="L24" i="37"/>
  <c r="L23" i="37"/>
  <c r="N31" i="37" l="1"/>
  <c r="L31" i="37"/>
  <c r="N30" i="37"/>
  <c r="L30" i="37"/>
  <c r="N29" i="37"/>
  <c r="L29" i="37"/>
  <c r="N28" i="37"/>
  <c r="L28" i="37"/>
  <c r="N23" i="37"/>
  <c r="N22" i="37"/>
  <c r="L22" i="37"/>
  <c r="N21" i="37"/>
  <c r="L21" i="37"/>
  <c r="N20" i="37"/>
  <c r="L20" i="37"/>
  <c r="J41" i="37" l="1"/>
  <c r="L41" i="37" s="1"/>
  <c r="J42" i="37"/>
  <c r="L42" i="37" s="1"/>
  <c r="J43" i="37"/>
  <c r="L43" i="37" s="1"/>
  <c r="J44" i="37"/>
  <c r="L44" i="37" s="1"/>
  <c r="J45" i="37"/>
  <c r="L45" i="37" s="1"/>
  <c r="J46" i="37"/>
  <c r="L46" i="37" s="1"/>
  <c r="J47" i="37"/>
  <c r="L47" i="37" s="1"/>
  <c r="J48" i="37"/>
  <c r="L48" i="37" s="1"/>
  <c r="J49" i="37"/>
  <c r="L49" i="37" s="1"/>
  <c r="J50" i="37"/>
  <c r="L50" i="37" s="1"/>
  <c r="J40" i="37"/>
  <c r="L40" i="37" s="1"/>
  <c r="N38" i="37" l="1"/>
  <c r="N35" i="37" l="1"/>
  <c r="N36" i="37"/>
  <c r="N37" i="37"/>
  <c r="N11" i="37" l="1"/>
  <c r="J11" i="37"/>
  <c r="L11" i="37" s="1"/>
  <c r="J18" i="37"/>
  <c r="L18" i="37" s="1"/>
  <c r="N18" i="37" s="1"/>
  <c r="J17" i="37"/>
  <c r="L17" i="37" s="1"/>
  <c r="N17" i="37" s="1"/>
  <c r="J12" i="37"/>
  <c r="L12" i="37" s="1"/>
  <c r="N12" i="37" s="1"/>
  <c r="N32" i="37" l="1"/>
</calcChain>
</file>

<file path=xl/sharedStrings.xml><?xml version="1.0" encoding="utf-8"?>
<sst xmlns="http://schemas.openxmlformats.org/spreadsheetml/2006/main" count="130" uniqueCount="75">
  <si>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</si>
  <si>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</si>
  <si>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</si>
  <si>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</si>
  <si>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</si>
  <si>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</si>
  <si>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</si>
  <si>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</si>
  <si>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</si>
  <si>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</si>
  <si>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</si>
  <si>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</si>
  <si>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</si>
  <si>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</si>
  <si>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</si>
  <si>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</si>
  <si>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</si>
  <si>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</si>
  <si>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</si>
  <si>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</si>
  <si>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</si>
  <si>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</si>
  <si>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</si>
  <si>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</si>
  <si>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</si>
  <si>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</si>
  <si>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</si>
  <si>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</si>
  <si>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</si>
  <si>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</si>
  <si>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</si>
  <si>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</si>
  <si>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</si>
  <si>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</si>
  <si>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</si>
  <si>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</si>
  <si>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</si>
  <si>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</si>
  <si>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43 - Mobiliers et lits de psychiatrie pour unités dites conventionnelles</t>
  </si>
  <si>
    <t>MOBILIERS ET LITS DE PSYCHIATRIE POUR UNITES DITES CONVENTIONNELLES</t>
  </si>
  <si>
    <t xml:space="preserve">Offre valorisée en € TTC avec éco-contribution
Prix unitaire x volume annuel
CALCUL AUTOMATIQUE </t>
  </si>
  <si>
    <t>Prix unitaire net €HT
hors éco-contribution</t>
  </si>
  <si>
    <t xml:space="preserve">Prix unitaire net €HT
avec éco-contribution
CALCUL AUTOMATIQUE </t>
  </si>
  <si>
    <t xml:space="preserve">Prix unitaire 
net€ TTC
avec éco-contribution
CALCUL AUTOMATIQUE </t>
  </si>
  <si>
    <t xml:space="preserve">Prix unitaire 
net€ TTC
CALCUL AUTOMATIQUE </t>
  </si>
  <si>
    <t>Paragraphe CTTP : 4.8.1 LOT 43– MOBILIERS ET LIT DE PSYCHIATRIE POUR UNITES DITES CONVENTIONNELLES</t>
  </si>
  <si>
    <t xml:space="preserve">LIT NON MOBILE A HAUTEUR FIXE 200X90 CM </t>
  </si>
  <si>
    <t>BARRIERES LATERALES</t>
  </si>
  <si>
    <t>HOUSSE DE MATELAS AMOVIBLE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</si>
  <si>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</si>
  <si>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</si>
  <si>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</si>
  <si>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</si>
  <si>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</si>
  <si>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</si>
  <si>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</si>
  <si>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</si>
  <si>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</si>
  <si>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</si>
  <si>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</si>
  <si>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</si>
  <si>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 ET HOUSSE NON AMOVIBLE M1</t>
  </si>
  <si>
    <t>ROULETTES à préciser</t>
  </si>
  <si>
    <t xml:space="preserve">LIT MOBILE A HAUTEUR VARIABLE AVEC BARRIERES </t>
  </si>
  <si>
    <t>MATELAS MOUSSE</t>
  </si>
  <si>
    <t>LIT ELECTRIQUE EQUIPE AVEC BATTERIE LONGUE DUREE</t>
  </si>
  <si>
    <t>ADAPTABLE</t>
  </si>
  <si>
    <t>CHEVET</t>
  </si>
  <si>
    <t>DEPLACEMENT FACTURATION PAR KILOMETRE SUPPLEMENTAIRE AU DELA DE 30 km aller/retour soit 60 km en global</t>
  </si>
  <si>
    <t>MAINTENANCE &amp; PRESTATIONS</t>
  </si>
  <si>
    <t>MAINTENANCE CURATIVE HORS GARANTIE/INTERVENTION TECHNICIEN - TAUX HORAIRE</t>
  </si>
  <si>
    <t>Forfait de déplacement sans hébergement jusqu’à 30 km aller/retour soit 60 km en global</t>
  </si>
  <si>
    <t>FORFAIT ANNUEL DE MAINTENANCE PREVENTIVE HORS GARANTIE</t>
  </si>
  <si>
    <t>FORMATION SUPPLEMENTAIRE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</si>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</sst>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theme="0"/>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diagonal/>
    </border>
    <border>
      <left/>
      <right/>
      <top style="medium">
        <color theme="0"/>
      </top>
      <bottom/>
      <diagonal/>
    </border>
    <border>
      <left style="medium">
        <color theme="0"/>
      </left>
      <right style="medium">
        <color theme="0"/>
      </right>
      <top style="thin">
        <color rgb="FF1B93A1"/>
      </top>
      <bottom/>
      <diagonal/>
    </border>
    <border>
      <left/>
      <right style="thin">
        <color rgb="FF1B93A1"/>
      </right>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7"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8" xfId="37" applyFont="1" applyFill="1" applyBorder="1"/>
    <xf numFmtId="167" fontId="23" fillId="7" borderId="31" xfId="0" applyNumberFormat="1" applyFont="1" applyFill="1" applyBorder="1" applyAlignment="1" applyProtection="1">
      <alignment horizontal="right" vertical="center" wrapText="1" indent="1"/>
    </xf>
    <xf numFmtId="0" fontId="15" fillId="2" borderId="32" xfId="0" applyFont="1" applyFill="1" applyBorder="1" applyAlignment="1" applyProtection="1">
      <alignment horizontal="center" vertical="center" wrapText="1"/>
      <protection locked="0"/>
    </xf>
    <xf numFmtId="0" fontId="22" fillId="9" borderId="15"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left" vertical="center" wrapText="1"/>
      <protection locked="0"/>
    </xf>
    <xf numFmtId="0" fontId="15" fillId="2" borderId="36" xfId="0" applyFont="1" applyFill="1" applyBorder="1" applyAlignment="1" applyProtection="1">
      <alignment horizontal="center" vertical="center" wrapText="1"/>
      <protection locked="0"/>
    </xf>
    <xf numFmtId="0" fontId="15" fillId="2" borderId="35"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6" fillId="5" borderId="35"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6" xfId="37" applyFont="1" applyFill="1" applyBorder="1" applyAlignment="1">
      <alignment vertical="center"/>
    </xf>
    <xf numFmtId="0" fontId="17" fillId="0" borderId="0" xfId="40" applyFont="1"/>
    <xf numFmtId="0" fontId="15" fillId="2" borderId="41" xfId="0" applyFont="1" applyFill="1" applyBorder="1" applyAlignment="1" applyProtection="1">
      <alignment horizontal="center" vertical="center" wrapText="1"/>
      <protection locked="0"/>
    </xf>
    <xf numFmtId="0" fontId="15" fillId="2" borderId="41" xfId="0" quotePrefix="1"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5" fillId="2" borderId="41" xfId="45" applyFont="1" applyFill="1" applyBorder="1" applyAlignment="1" applyProtection="1">
      <alignment horizontal="center" vertical="center" wrapText="1"/>
      <protection locked="0"/>
    </xf>
    <xf numFmtId="0" fontId="19" fillId="2" borderId="42" xfId="0" applyFont="1" applyFill="1" applyBorder="1" applyAlignment="1" applyProtection="1">
      <alignment horizontal="center" vertical="center" wrapText="1"/>
      <protection locked="0"/>
    </xf>
    <xf numFmtId="0" fontId="16" fillId="2" borderId="43"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9" fillId="2" borderId="44" xfId="45" applyFont="1" applyFill="1" applyBorder="1" applyAlignment="1" applyProtection="1">
      <alignment horizontal="center" vertical="center" wrapText="1"/>
      <protection locked="0"/>
    </xf>
    <xf numFmtId="0" fontId="16" fillId="2" borderId="46" xfId="0" applyFont="1" applyFill="1" applyBorder="1" applyAlignment="1" applyProtection="1">
      <alignment vertical="center" wrapText="1"/>
      <protection locked="0"/>
    </xf>
    <xf numFmtId="0" fontId="15" fillId="2" borderId="47" xfId="0" applyFont="1" applyFill="1" applyBorder="1" applyAlignment="1" applyProtection="1">
      <alignment horizontal="center" vertical="center" wrapText="1"/>
      <protection locked="0"/>
    </xf>
    <xf numFmtId="0" fontId="16" fillId="2" borderId="14"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3" fontId="21" fillId="3" borderId="6" xfId="2" applyNumberFormat="1" applyFont="1" applyFill="1" applyBorder="1" applyAlignment="1" applyProtection="1">
      <alignment horizontal="right" vertical="center"/>
    </xf>
    <xf numFmtId="1" fontId="17" fillId="8" borderId="6" xfId="45" applyNumberFormat="1" applyFont="1" applyFill="1" applyBorder="1" applyAlignment="1" applyProtection="1">
      <alignment horizontal="center" vertical="center" wrapText="1"/>
    </xf>
    <xf numFmtId="0" fontId="16" fillId="2" borderId="48" xfId="0" applyFont="1" applyFill="1" applyBorder="1" applyAlignment="1" applyProtection="1">
      <alignment vertical="center" wrapText="1"/>
      <protection locked="0"/>
    </xf>
    <xf numFmtId="0" fontId="15" fillId="2" borderId="49" xfId="0" applyFont="1" applyFill="1" applyBorder="1" applyAlignment="1" applyProtection="1">
      <alignment horizontal="center" vertical="center" wrapText="1"/>
      <protection locked="0"/>
    </xf>
    <xf numFmtId="1" fontId="17" fillId="0" borderId="6" xfId="45" applyNumberFormat="1" applyFont="1" applyFill="1" applyBorder="1" applyAlignment="1" applyProtection="1">
      <alignment horizontal="center" vertical="center" wrapText="1"/>
    </xf>
    <xf numFmtId="0" fontId="16" fillId="2" borderId="50" xfId="0" applyFont="1" applyFill="1" applyBorder="1" applyAlignment="1" applyProtection="1">
      <alignment vertical="center" wrapText="1"/>
      <protection locked="0"/>
    </xf>
    <xf numFmtId="0" fontId="15" fillId="2" borderId="16" xfId="45" applyFont="1" applyFill="1" applyBorder="1" applyAlignment="1" applyProtection="1">
      <alignment horizontal="left" vertical="center" wrapText="1"/>
      <protection locked="0"/>
    </xf>
    <xf numFmtId="0" fontId="10" fillId="0" borderId="6" xfId="0" applyFont="1" applyBorder="1" applyAlignment="1">
      <alignment horizontal="justify" vertical="center"/>
    </xf>
    <xf numFmtId="0" fontId="17" fillId="2" borderId="51" xfId="45" applyFont="1" applyFill="1" applyBorder="1" applyAlignment="1" applyProtection="1">
      <alignment horizontal="center" vertical="center" wrapText="1"/>
    </xf>
    <xf numFmtId="0" fontId="16" fillId="5" borderId="41" xfId="45" applyFont="1" applyFill="1" applyBorder="1" applyAlignment="1" applyProtection="1">
      <alignment horizontal="center" vertical="center" wrapText="1"/>
      <protection locked="0"/>
    </xf>
    <xf numFmtId="0" fontId="17" fillId="3" borderId="51" xfId="45"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169" fontId="21" fillId="3" borderId="6" xfId="2" applyNumberFormat="1" applyFont="1" applyFill="1" applyBorder="1" applyAlignment="1" applyProtection="1">
      <alignment horizontal="right" vertical="center"/>
    </xf>
    <xf numFmtId="0" fontId="15" fillId="2" borderId="38" xfId="0" applyFont="1" applyFill="1" applyBorder="1" applyAlignment="1" applyProtection="1">
      <alignment horizontal="center" vertical="center" wrapText="1"/>
      <protection locked="0"/>
    </xf>
    <xf numFmtId="0" fontId="22" fillId="0" borderId="6" xfId="0" applyFont="1" applyFill="1" applyBorder="1" applyAlignment="1" applyProtection="1">
      <alignment vertical="center" wrapText="1"/>
      <protection locked="0"/>
    </xf>
    <xf numFmtId="0" fontId="18" fillId="0" borderId="6" xfId="0" applyFont="1" applyFill="1" applyBorder="1" applyAlignment="1">
      <alignment vertical="center"/>
    </xf>
    <xf numFmtId="0" fontId="15" fillId="2" borderId="33"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22" fillId="3" borderId="18" xfId="0" applyFont="1" applyFill="1" applyBorder="1" applyAlignment="1" applyProtection="1">
      <alignment horizontal="left" vertical="center" wrapText="1"/>
    </xf>
    <xf numFmtId="0" fontId="17" fillId="2" borderId="25" xfId="40" applyFont="1" applyFill="1" applyBorder="1"/>
    <xf numFmtId="0" fontId="17" fillId="0" borderId="18" xfId="40" applyFont="1" applyBorder="1" applyAlignment="1">
      <alignment horizontal="left" vertical="center"/>
    </xf>
    <xf numFmtId="10" fontId="17" fillId="10" borderId="6" xfId="45" applyNumberFormat="1" applyFont="1" applyFill="1" applyBorder="1" applyAlignment="1" applyProtection="1">
      <alignment horizontal="center" vertical="center" wrapText="1"/>
      <protection locked="0"/>
    </xf>
    <xf numFmtId="168" fontId="17" fillId="0" borderId="18" xfId="40" applyNumberFormat="1" applyFont="1" applyFill="1" applyBorder="1" applyAlignment="1">
      <alignment horizontal="left" vertical="center"/>
    </xf>
    <xf numFmtId="0" fontId="22" fillId="6" borderId="53" xfId="0" applyFont="1" applyFill="1" applyBorder="1" applyAlignment="1" applyProtection="1">
      <alignment vertical="center" wrapText="1"/>
      <protection locked="0"/>
    </xf>
    <xf numFmtId="168" fontId="17" fillId="0" borderId="54" xfId="40" applyNumberFormat="1" applyFont="1" applyFill="1" applyBorder="1" applyAlignment="1">
      <alignment horizontal="left" vertical="center"/>
    </xf>
    <xf numFmtId="0" fontId="17" fillId="8" borderId="51" xfId="45" applyFont="1" applyFill="1" applyBorder="1" applyAlignment="1" applyProtection="1">
      <alignment horizontal="center" vertical="center" wrapText="1"/>
    </xf>
    <xf numFmtId="1" fontId="20" fillId="2" borderId="55" xfId="45" applyNumberFormat="1" applyFont="1" applyFill="1" applyBorder="1" applyAlignment="1" applyProtection="1">
      <alignment horizontal="center" vertical="center" wrapText="1"/>
      <protection locked="0"/>
    </xf>
    <xf numFmtId="1" fontId="17" fillId="2" borderId="52" xfId="45" applyNumberFormat="1" applyFont="1" applyFill="1" applyBorder="1" applyAlignment="1" applyProtection="1">
      <alignment horizontal="center" vertical="center" wrapText="1"/>
    </xf>
    <xf numFmtId="0" fontId="17" fillId="0" borderId="51" xfId="45" applyFont="1" applyFill="1" applyBorder="1" applyAlignment="1" applyProtection="1">
      <alignment horizontal="center" vertical="center" wrapText="1"/>
    </xf>
    <xf numFmtId="0" fontId="17" fillId="8" borderId="56" xfId="45"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49" fontId="18" fillId="3" borderId="53" xfId="0" applyNumberFormat="1" applyFont="1" applyFill="1" applyBorder="1" applyAlignment="1">
      <alignment vertical="center" wrapText="1"/>
    </xf>
    <xf numFmtId="0" fontId="17" fillId="4" borderId="53" xfId="0" applyFont="1" applyFill="1" applyBorder="1" applyAlignment="1" applyProtection="1">
      <alignment horizontal="center" vertical="center" wrapText="1"/>
      <protection locked="0"/>
    </xf>
    <xf numFmtId="0" fontId="18" fillId="0" borderId="53" xfId="0" applyFont="1" applyFill="1" applyBorder="1" applyAlignment="1">
      <alignment horizontal="center" vertical="center" wrapText="1"/>
    </xf>
    <xf numFmtId="10" fontId="17" fillId="4" borderId="53"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 fontId="17" fillId="8" borderId="5" xfId="45" applyNumberFormat="1" applyFont="1" applyFill="1" applyBorder="1" applyAlignment="1" applyProtection="1">
      <alignment horizontal="center" vertical="center" wrapText="1"/>
    </xf>
    <xf numFmtId="0" fontId="10" fillId="0" borderId="7" xfId="0" applyFont="1" applyBorder="1" applyAlignment="1">
      <alignment horizontal="justify" vertical="center"/>
    </xf>
    <xf numFmtId="0" fontId="15" fillId="2" borderId="48" xfId="0"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5"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22" fillId="2" borderId="6" xfId="0" applyFont="1" applyFill="1" applyBorder="1" applyAlignment="1" applyProtection="1">
      <alignment vertical="center" wrapText="1"/>
      <protection locked="0"/>
    </xf>
    <xf numFmtId="0" fontId="15" fillId="2" borderId="41" xfId="0" applyFont="1" applyFill="1" applyBorder="1" applyAlignment="1" applyProtection="1">
      <alignment horizontal="lef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28" t="s">
        <v>60</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52"/>
  <sheetViews>
    <sheetView tabSelected="1" zoomScale="48" zoomScaleNormal="48" zoomScaleSheetLayoutView="32" workbookViewId="0">
      <selection activeCell="G58" sqref="G58"/>
    </sheetView>
  </sheetViews>
  <sheetFormatPr baseColWidth="10" defaultRowHeight="12.75" x14ac:dyDescent="0.2"/>
  <cols>
    <col min="1" max="2" width="14.7109375" style="46" customWidth="1"/>
    <col min="3" max="3" width="80.7109375" style="48" customWidth="1"/>
    <col min="4" max="4" width="80.7109375" style="46" customWidth="1"/>
    <col min="5" max="5" width="44.7109375" style="46" customWidth="1"/>
    <col min="6" max="11" width="17.28515625" style="46" customWidth="1"/>
    <col min="12" max="13" width="21.7109375" style="46" customWidth="1"/>
    <col min="14" max="15" width="45.7109375" style="46" customWidth="1"/>
    <col min="16" max="237" width="11.42578125" style="46"/>
    <col min="238" max="238" width="12" style="46" customWidth="1"/>
    <col min="239" max="239" width="25.85546875" style="46" customWidth="1"/>
    <col min="240" max="240" width="15.28515625" style="46" customWidth="1"/>
    <col min="241" max="241" width="11.140625" style="46" customWidth="1"/>
    <col min="242" max="243" width="14.42578125" style="46" customWidth="1"/>
    <col min="244" max="244" width="24" style="46" customWidth="1"/>
    <col min="245" max="246" width="12" style="46" customWidth="1"/>
    <col min="247" max="248" width="12.85546875" style="46" customWidth="1"/>
    <col min="249" max="249" width="12.5703125" style="46" customWidth="1"/>
    <col min="250" max="251" width="15.140625" style="46" customWidth="1"/>
    <col min="252" max="252" width="23.140625" style="46" customWidth="1"/>
    <col min="253" max="493" width="11.42578125" style="46"/>
    <col min="494" max="494" width="12" style="46" customWidth="1"/>
    <col min="495" max="495" width="25.85546875" style="46" customWidth="1"/>
    <col min="496" max="496" width="15.28515625" style="46" customWidth="1"/>
    <col min="497" max="497" width="11.140625" style="46" customWidth="1"/>
    <col min="498" max="499" width="14.42578125" style="46" customWidth="1"/>
    <col min="500" max="500" width="24" style="46" customWidth="1"/>
    <col min="501" max="502" width="12" style="46" customWidth="1"/>
    <col min="503" max="504" width="12.85546875" style="46" customWidth="1"/>
    <col min="505" max="505" width="12.5703125" style="46" customWidth="1"/>
    <col min="506" max="507" width="15.140625" style="46" customWidth="1"/>
    <col min="508" max="508" width="23.140625" style="46" customWidth="1"/>
    <col min="509" max="749" width="11.42578125" style="46"/>
    <col min="750" max="750" width="12" style="46" customWidth="1"/>
    <col min="751" max="751" width="25.85546875" style="46" customWidth="1"/>
    <col min="752" max="752" width="15.28515625" style="46" customWidth="1"/>
    <col min="753" max="753" width="11.140625" style="46" customWidth="1"/>
    <col min="754" max="755" width="14.42578125" style="46" customWidth="1"/>
    <col min="756" max="756" width="24" style="46" customWidth="1"/>
    <col min="757" max="758" width="12" style="46" customWidth="1"/>
    <col min="759" max="760" width="12.85546875" style="46" customWidth="1"/>
    <col min="761" max="761" width="12.5703125" style="46" customWidth="1"/>
    <col min="762" max="763" width="15.140625" style="46" customWidth="1"/>
    <col min="764" max="764" width="23.140625" style="46" customWidth="1"/>
    <col min="765" max="1005" width="11.42578125" style="46"/>
    <col min="1006" max="1006" width="12" style="46" customWidth="1"/>
    <col min="1007" max="1007" width="25.85546875" style="46" customWidth="1"/>
    <col min="1008" max="1008" width="15.28515625" style="46" customWidth="1"/>
    <col min="1009" max="1009" width="11.140625" style="46" customWidth="1"/>
    <col min="1010" max="1011" width="14.42578125" style="46" customWidth="1"/>
    <col min="1012" max="1012" width="24" style="46" customWidth="1"/>
    <col min="1013" max="1014" width="12" style="46" customWidth="1"/>
    <col min="1015" max="1016" width="12.85546875" style="46" customWidth="1"/>
    <col min="1017" max="1017" width="12.5703125" style="46" customWidth="1"/>
    <col min="1018" max="1019" width="15.140625" style="46" customWidth="1"/>
    <col min="1020" max="1020" width="23.140625" style="46" customWidth="1"/>
    <col min="1021" max="1261" width="11.42578125" style="46"/>
    <col min="1262" max="1262" width="12" style="46" customWidth="1"/>
    <col min="1263" max="1263" width="25.85546875" style="46" customWidth="1"/>
    <col min="1264" max="1264" width="15.28515625" style="46" customWidth="1"/>
    <col min="1265" max="1265" width="11.140625" style="46" customWidth="1"/>
    <col min="1266" max="1267" width="14.42578125" style="46" customWidth="1"/>
    <col min="1268" max="1268" width="24" style="46" customWidth="1"/>
    <col min="1269" max="1270" width="12" style="46" customWidth="1"/>
    <col min="1271" max="1272" width="12.85546875" style="46" customWidth="1"/>
    <col min="1273" max="1273" width="12.5703125" style="46" customWidth="1"/>
    <col min="1274" max="1275" width="15.140625" style="46" customWidth="1"/>
    <col min="1276" max="1276" width="23.140625" style="46" customWidth="1"/>
    <col min="1277" max="1517" width="11.42578125" style="46"/>
    <col min="1518" max="1518" width="12" style="46" customWidth="1"/>
    <col min="1519" max="1519" width="25.85546875" style="46" customWidth="1"/>
    <col min="1520" max="1520" width="15.28515625" style="46" customWidth="1"/>
    <col min="1521" max="1521" width="11.140625" style="46" customWidth="1"/>
    <col min="1522" max="1523" width="14.42578125" style="46" customWidth="1"/>
    <col min="1524" max="1524" width="24" style="46" customWidth="1"/>
    <col min="1525" max="1526" width="12" style="46" customWidth="1"/>
    <col min="1527" max="1528" width="12.85546875" style="46" customWidth="1"/>
    <col min="1529" max="1529" width="12.5703125" style="46" customWidth="1"/>
    <col min="1530" max="1531" width="15.140625" style="46" customWidth="1"/>
    <col min="1532" max="1532" width="23.140625" style="46" customWidth="1"/>
    <col min="1533" max="1773" width="11.42578125" style="46"/>
    <col min="1774" max="1774" width="12" style="46" customWidth="1"/>
    <col min="1775" max="1775" width="25.85546875" style="46" customWidth="1"/>
    <col min="1776" max="1776" width="15.28515625" style="46" customWidth="1"/>
    <col min="1777" max="1777" width="11.140625" style="46" customWidth="1"/>
    <col min="1778" max="1779" width="14.42578125" style="46" customWidth="1"/>
    <col min="1780" max="1780" width="24" style="46" customWidth="1"/>
    <col min="1781" max="1782" width="12" style="46" customWidth="1"/>
    <col min="1783" max="1784" width="12.85546875" style="46" customWidth="1"/>
    <col min="1785" max="1785" width="12.5703125" style="46" customWidth="1"/>
    <col min="1786" max="1787" width="15.140625" style="46" customWidth="1"/>
    <col min="1788" max="1788" width="23.140625" style="46" customWidth="1"/>
    <col min="1789" max="2029" width="11.42578125" style="46"/>
    <col min="2030" max="2030" width="12" style="46" customWidth="1"/>
    <col min="2031" max="2031" width="25.85546875" style="46" customWidth="1"/>
    <col min="2032" max="2032" width="15.28515625" style="46" customWidth="1"/>
    <col min="2033" max="2033" width="11.140625" style="46" customWidth="1"/>
    <col min="2034" max="2035" width="14.42578125" style="46" customWidth="1"/>
    <col min="2036" max="2036" width="24" style="46" customWidth="1"/>
    <col min="2037" max="2038" width="12" style="46" customWidth="1"/>
    <col min="2039" max="2040" width="12.85546875" style="46" customWidth="1"/>
    <col min="2041" max="2041" width="12.5703125" style="46" customWidth="1"/>
    <col min="2042" max="2043" width="15.140625" style="46" customWidth="1"/>
    <col min="2044" max="2044" width="23.140625" style="46" customWidth="1"/>
    <col min="2045" max="2285" width="11.42578125" style="46"/>
    <col min="2286" max="2286" width="12" style="46" customWidth="1"/>
    <col min="2287" max="2287" width="25.85546875" style="46" customWidth="1"/>
    <col min="2288" max="2288" width="15.28515625" style="46" customWidth="1"/>
    <col min="2289" max="2289" width="11.140625" style="46" customWidth="1"/>
    <col min="2290" max="2291" width="14.42578125" style="46" customWidth="1"/>
    <col min="2292" max="2292" width="24" style="46" customWidth="1"/>
    <col min="2293" max="2294" width="12" style="46" customWidth="1"/>
    <col min="2295" max="2296" width="12.85546875" style="46" customWidth="1"/>
    <col min="2297" max="2297" width="12.5703125" style="46" customWidth="1"/>
    <col min="2298" max="2299" width="15.140625" style="46" customWidth="1"/>
    <col min="2300" max="2300" width="23.140625" style="46" customWidth="1"/>
    <col min="2301" max="2541" width="11.42578125" style="46"/>
    <col min="2542" max="2542" width="12" style="46" customWidth="1"/>
    <col min="2543" max="2543" width="25.85546875" style="46" customWidth="1"/>
    <col min="2544" max="2544" width="15.28515625" style="46" customWidth="1"/>
    <col min="2545" max="2545" width="11.140625" style="46" customWidth="1"/>
    <col min="2546" max="2547" width="14.42578125" style="46" customWidth="1"/>
    <col min="2548" max="2548" width="24" style="46" customWidth="1"/>
    <col min="2549" max="2550" width="12" style="46" customWidth="1"/>
    <col min="2551" max="2552" width="12.85546875" style="46" customWidth="1"/>
    <col min="2553" max="2553" width="12.5703125" style="46" customWidth="1"/>
    <col min="2554" max="2555" width="15.140625" style="46" customWidth="1"/>
    <col min="2556" max="2556" width="23.140625" style="46" customWidth="1"/>
    <col min="2557" max="2797" width="11.42578125" style="46"/>
    <col min="2798" max="2798" width="12" style="46" customWidth="1"/>
    <col min="2799" max="2799" width="25.85546875" style="46" customWidth="1"/>
    <col min="2800" max="2800" width="15.28515625" style="46" customWidth="1"/>
    <col min="2801" max="2801" width="11.140625" style="46" customWidth="1"/>
    <col min="2802" max="2803" width="14.42578125" style="46" customWidth="1"/>
    <col min="2804" max="2804" width="24" style="46" customWidth="1"/>
    <col min="2805" max="2806" width="12" style="46" customWidth="1"/>
    <col min="2807" max="2808" width="12.85546875" style="46" customWidth="1"/>
    <col min="2809" max="2809" width="12.5703125" style="46" customWidth="1"/>
    <col min="2810" max="2811" width="15.140625" style="46" customWidth="1"/>
    <col min="2812" max="2812" width="23.140625" style="46" customWidth="1"/>
    <col min="2813" max="3053" width="11.42578125" style="46"/>
    <col min="3054" max="3054" width="12" style="46" customWidth="1"/>
    <col min="3055" max="3055" width="25.85546875" style="46" customWidth="1"/>
    <col min="3056" max="3056" width="15.28515625" style="46" customWidth="1"/>
    <col min="3057" max="3057" width="11.140625" style="46" customWidth="1"/>
    <col min="3058" max="3059" width="14.42578125" style="46" customWidth="1"/>
    <col min="3060" max="3060" width="24" style="46" customWidth="1"/>
    <col min="3061" max="3062" width="12" style="46" customWidth="1"/>
    <col min="3063" max="3064" width="12.85546875" style="46" customWidth="1"/>
    <col min="3065" max="3065" width="12.5703125" style="46" customWidth="1"/>
    <col min="3066" max="3067" width="15.140625" style="46" customWidth="1"/>
    <col min="3068" max="3068" width="23.140625" style="46" customWidth="1"/>
    <col min="3069" max="3309" width="11.42578125" style="46"/>
    <col min="3310" max="3310" width="12" style="46" customWidth="1"/>
    <col min="3311" max="3311" width="25.85546875" style="46" customWidth="1"/>
    <col min="3312" max="3312" width="15.28515625" style="46" customWidth="1"/>
    <col min="3313" max="3313" width="11.140625" style="46" customWidth="1"/>
    <col min="3314" max="3315" width="14.42578125" style="46" customWidth="1"/>
    <col min="3316" max="3316" width="24" style="46" customWidth="1"/>
    <col min="3317" max="3318" width="12" style="46" customWidth="1"/>
    <col min="3319" max="3320" width="12.85546875" style="46" customWidth="1"/>
    <col min="3321" max="3321" width="12.5703125" style="46" customWidth="1"/>
    <col min="3322" max="3323" width="15.140625" style="46" customWidth="1"/>
    <col min="3324" max="3324" width="23.140625" style="46" customWidth="1"/>
    <col min="3325" max="3565" width="11.42578125" style="46"/>
    <col min="3566" max="3566" width="12" style="46" customWidth="1"/>
    <col min="3567" max="3567" width="25.85546875" style="46" customWidth="1"/>
    <col min="3568" max="3568" width="15.28515625" style="46" customWidth="1"/>
    <col min="3569" max="3569" width="11.140625" style="46" customWidth="1"/>
    <col min="3570" max="3571" width="14.42578125" style="46" customWidth="1"/>
    <col min="3572" max="3572" width="24" style="46" customWidth="1"/>
    <col min="3573" max="3574" width="12" style="46" customWidth="1"/>
    <col min="3575" max="3576" width="12.85546875" style="46" customWidth="1"/>
    <col min="3577" max="3577" width="12.5703125" style="46" customWidth="1"/>
    <col min="3578" max="3579" width="15.140625" style="46" customWidth="1"/>
    <col min="3580" max="3580" width="23.140625" style="46" customWidth="1"/>
    <col min="3581" max="3821" width="11.42578125" style="46"/>
    <col min="3822" max="3822" width="12" style="46" customWidth="1"/>
    <col min="3823" max="3823" width="25.85546875" style="46" customWidth="1"/>
    <col min="3824" max="3824" width="15.28515625" style="46" customWidth="1"/>
    <col min="3825" max="3825" width="11.140625" style="46" customWidth="1"/>
    <col min="3826" max="3827" width="14.42578125" style="46" customWidth="1"/>
    <col min="3828" max="3828" width="24" style="46" customWidth="1"/>
    <col min="3829" max="3830" width="12" style="46" customWidth="1"/>
    <col min="3831" max="3832" width="12.85546875" style="46" customWidth="1"/>
    <col min="3833" max="3833" width="12.5703125" style="46" customWidth="1"/>
    <col min="3834" max="3835" width="15.140625" style="46" customWidth="1"/>
    <col min="3836" max="3836" width="23.140625" style="46" customWidth="1"/>
    <col min="3837" max="4077" width="11.42578125" style="46"/>
    <col min="4078" max="4078" width="12" style="46" customWidth="1"/>
    <col min="4079" max="4079" width="25.85546875" style="46" customWidth="1"/>
    <col min="4080" max="4080" width="15.28515625" style="46" customWidth="1"/>
    <col min="4081" max="4081" width="11.140625" style="46" customWidth="1"/>
    <col min="4082" max="4083" width="14.42578125" style="46" customWidth="1"/>
    <col min="4084" max="4084" width="24" style="46" customWidth="1"/>
    <col min="4085" max="4086" width="12" style="46" customWidth="1"/>
    <col min="4087" max="4088" width="12.85546875" style="46" customWidth="1"/>
    <col min="4089" max="4089" width="12.5703125" style="46" customWidth="1"/>
    <col min="4090" max="4091" width="15.140625" style="46" customWidth="1"/>
    <col min="4092" max="4092" width="23.140625" style="46" customWidth="1"/>
    <col min="4093" max="4333" width="11.42578125" style="46"/>
    <col min="4334" max="4334" width="12" style="46" customWidth="1"/>
    <col min="4335" max="4335" width="25.85546875" style="46" customWidth="1"/>
    <col min="4336" max="4336" width="15.28515625" style="46" customWidth="1"/>
    <col min="4337" max="4337" width="11.140625" style="46" customWidth="1"/>
    <col min="4338" max="4339" width="14.42578125" style="46" customWidth="1"/>
    <col min="4340" max="4340" width="24" style="46" customWidth="1"/>
    <col min="4341" max="4342" width="12" style="46" customWidth="1"/>
    <col min="4343" max="4344" width="12.85546875" style="46" customWidth="1"/>
    <col min="4345" max="4345" width="12.5703125" style="46" customWidth="1"/>
    <col min="4346" max="4347" width="15.140625" style="46" customWidth="1"/>
    <col min="4348" max="4348" width="23.140625" style="46" customWidth="1"/>
    <col min="4349" max="4589" width="11.42578125" style="46"/>
    <col min="4590" max="4590" width="12" style="46" customWidth="1"/>
    <col min="4591" max="4591" width="25.85546875" style="46" customWidth="1"/>
    <col min="4592" max="4592" width="15.28515625" style="46" customWidth="1"/>
    <col min="4593" max="4593" width="11.140625" style="46" customWidth="1"/>
    <col min="4594" max="4595" width="14.42578125" style="46" customWidth="1"/>
    <col min="4596" max="4596" width="24" style="46" customWidth="1"/>
    <col min="4597" max="4598" width="12" style="46" customWidth="1"/>
    <col min="4599" max="4600" width="12.85546875" style="46" customWidth="1"/>
    <col min="4601" max="4601" width="12.5703125" style="46" customWidth="1"/>
    <col min="4602" max="4603" width="15.140625" style="46" customWidth="1"/>
    <col min="4604" max="4604" width="23.140625" style="46" customWidth="1"/>
    <col min="4605" max="4845" width="11.42578125" style="46"/>
    <col min="4846" max="4846" width="12" style="46" customWidth="1"/>
    <col min="4847" max="4847" width="25.85546875" style="46" customWidth="1"/>
    <col min="4848" max="4848" width="15.28515625" style="46" customWidth="1"/>
    <col min="4849" max="4849" width="11.140625" style="46" customWidth="1"/>
    <col min="4850" max="4851" width="14.42578125" style="46" customWidth="1"/>
    <col min="4852" max="4852" width="24" style="46" customWidth="1"/>
    <col min="4853" max="4854" width="12" style="46" customWidth="1"/>
    <col min="4855" max="4856" width="12.85546875" style="46" customWidth="1"/>
    <col min="4857" max="4857" width="12.5703125" style="46" customWidth="1"/>
    <col min="4858" max="4859" width="15.140625" style="46" customWidth="1"/>
    <col min="4860" max="4860" width="23.140625" style="46" customWidth="1"/>
    <col min="4861" max="5101" width="11.42578125" style="46"/>
    <col min="5102" max="5102" width="12" style="46" customWidth="1"/>
    <col min="5103" max="5103" width="25.85546875" style="46" customWidth="1"/>
    <col min="5104" max="5104" width="15.28515625" style="46" customWidth="1"/>
    <col min="5105" max="5105" width="11.140625" style="46" customWidth="1"/>
    <col min="5106" max="5107" width="14.42578125" style="46" customWidth="1"/>
    <col min="5108" max="5108" width="24" style="46" customWidth="1"/>
    <col min="5109" max="5110" width="12" style="46" customWidth="1"/>
    <col min="5111" max="5112" width="12.85546875" style="46" customWidth="1"/>
    <col min="5113" max="5113" width="12.5703125" style="46" customWidth="1"/>
    <col min="5114" max="5115" width="15.140625" style="46" customWidth="1"/>
    <col min="5116" max="5116" width="23.140625" style="46" customWidth="1"/>
    <col min="5117" max="5357" width="11.42578125" style="46"/>
    <col min="5358" max="5358" width="12" style="46" customWidth="1"/>
    <col min="5359" max="5359" width="25.85546875" style="46" customWidth="1"/>
    <col min="5360" max="5360" width="15.28515625" style="46" customWidth="1"/>
    <col min="5361" max="5361" width="11.140625" style="46" customWidth="1"/>
    <col min="5362" max="5363" width="14.42578125" style="46" customWidth="1"/>
    <col min="5364" max="5364" width="24" style="46" customWidth="1"/>
    <col min="5365" max="5366" width="12" style="46" customWidth="1"/>
    <col min="5367" max="5368" width="12.85546875" style="46" customWidth="1"/>
    <col min="5369" max="5369" width="12.5703125" style="46" customWidth="1"/>
    <col min="5370" max="5371" width="15.140625" style="46" customWidth="1"/>
    <col min="5372" max="5372" width="23.140625" style="46" customWidth="1"/>
    <col min="5373" max="5613" width="11.42578125" style="46"/>
    <col min="5614" max="5614" width="12" style="46" customWidth="1"/>
    <col min="5615" max="5615" width="25.85546875" style="46" customWidth="1"/>
    <col min="5616" max="5616" width="15.28515625" style="46" customWidth="1"/>
    <col min="5617" max="5617" width="11.140625" style="46" customWidth="1"/>
    <col min="5618" max="5619" width="14.42578125" style="46" customWidth="1"/>
    <col min="5620" max="5620" width="24" style="46" customWidth="1"/>
    <col min="5621" max="5622" width="12" style="46" customWidth="1"/>
    <col min="5623" max="5624" width="12.85546875" style="46" customWidth="1"/>
    <col min="5625" max="5625" width="12.5703125" style="46" customWidth="1"/>
    <col min="5626" max="5627" width="15.140625" style="46" customWidth="1"/>
    <col min="5628" max="5628" width="23.140625" style="46" customWidth="1"/>
    <col min="5629" max="5869" width="11.42578125" style="46"/>
    <col min="5870" max="5870" width="12" style="46" customWidth="1"/>
    <col min="5871" max="5871" width="25.85546875" style="46" customWidth="1"/>
    <col min="5872" max="5872" width="15.28515625" style="46" customWidth="1"/>
    <col min="5873" max="5873" width="11.140625" style="46" customWidth="1"/>
    <col min="5874" max="5875" width="14.42578125" style="46" customWidth="1"/>
    <col min="5876" max="5876" width="24" style="46" customWidth="1"/>
    <col min="5877" max="5878" width="12" style="46" customWidth="1"/>
    <col min="5879" max="5880" width="12.85546875" style="46" customWidth="1"/>
    <col min="5881" max="5881" width="12.5703125" style="46" customWidth="1"/>
    <col min="5882" max="5883" width="15.140625" style="46" customWidth="1"/>
    <col min="5884" max="5884" width="23.140625" style="46" customWidth="1"/>
    <col min="5885" max="6125" width="11.42578125" style="46"/>
    <col min="6126" max="6126" width="12" style="46" customWidth="1"/>
    <col min="6127" max="6127" width="25.85546875" style="46" customWidth="1"/>
    <col min="6128" max="6128" width="15.28515625" style="46" customWidth="1"/>
    <col min="6129" max="6129" width="11.140625" style="46" customWidth="1"/>
    <col min="6130" max="6131" width="14.42578125" style="46" customWidth="1"/>
    <col min="6132" max="6132" width="24" style="46" customWidth="1"/>
    <col min="6133" max="6134" width="12" style="46" customWidth="1"/>
    <col min="6135" max="6136" width="12.85546875" style="46" customWidth="1"/>
    <col min="6137" max="6137" width="12.5703125" style="46" customWidth="1"/>
    <col min="6138" max="6139" width="15.140625" style="46" customWidth="1"/>
    <col min="6140" max="6140" width="23.140625" style="46" customWidth="1"/>
    <col min="6141" max="6381" width="11.42578125" style="46"/>
    <col min="6382" max="6382" width="12" style="46" customWidth="1"/>
    <col min="6383" max="6383" width="25.85546875" style="46" customWidth="1"/>
    <col min="6384" max="6384" width="15.28515625" style="46" customWidth="1"/>
    <col min="6385" max="6385" width="11.140625" style="46" customWidth="1"/>
    <col min="6386" max="6387" width="14.42578125" style="46" customWidth="1"/>
    <col min="6388" max="6388" width="24" style="46" customWidth="1"/>
    <col min="6389" max="6390" width="12" style="46" customWidth="1"/>
    <col min="6391" max="6392" width="12.85546875" style="46" customWidth="1"/>
    <col min="6393" max="6393" width="12.5703125" style="46" customWidth="1"/>
    <col min="6394" max="6395" width="15.140625" style="46" customWidth="1"/>
    <col min="6396" max="6396" width="23.140625" style="46" customWidth="1"/>
    <col min="6397" max="6637" width="11.42578125" style="46"/>
    <col min="6638" max="6638" width="12" style="46" customWidth="1"/>
    <col min="6639" max="6639" width="25.85546875" style="46" customWidth="1"/>
    <col min="6640" max="6640" width="15.28515625" style="46" customWidth="1"/>
    <col min="6641" max="6641" width="11.140625" style="46" customWidth="1"/>
    <col min="6642" max="6643" width="14.42578125" style="46" customWidth="1"/>
    <col min="6644" max="6644" width="24" style="46" customWidth="1"/>
    <col min="6645" max="6646" width="12" style="46" customWidth="1"/>
    <col min="6647" max="6648" width="12.85546875" style="46" customWidth="1"/>
    <col min="6649" max="6649" width="12.5703125" style="46" customWidth="1"/>
    <col min="6650" max="6651" width="15.140625" style="46" customWidth="1"/>
    <col min="6652" max="6652" width="23.140625" style="46" customWidth="1"/>
    <col min="6653" max="6893" width="11.42578125" style="46"/>
    <col min="6894" max="6894" width="12" style="46" customWidth="1"/>
    <col min="6895" max="6895" width="25.85546875" style="46" customWidth="1"/>
    <col min="6896" max="6896" width="15.28515625" style="46" customWidth="1"/>
    <col min="6897" max="6897" width="11.140625" style="46" customWidth="1"/>
    <col min="6898" max="6899" width="14.42578125" style="46" customWidth="1"/>
    <col min="6900" max="6900" width="24" style="46" customWidth="1"/>
    <col min="6901" max="6902" width="12" style="46" customWidth="1"/>
    <col min="6903" max="6904" width="12.85546875" style="46" customWidth="1"/>
    <col min="6905" max="6905" width="12.5703125" style="46" customWidth="1"/>
    <col min="6906" max="6907" width="15.140625" style="46" customWidth="1"/>
    <col min="6908" max="6908" width="23.140625" style="46" customWidth="1"/>
    <col min="6909" max="7149" width="11.42578125" style="46"/>
    <col min="7150" max="7150" width="12" style="46" customWidth="1"/>
    <col min="7151" max="7151" width="25.85546875" style="46" customWidth="1"/>
    <col min="7152" max="7152" width="15.28515625" style="46" customWidth="1"/>
    <col min="7153" max="7153" width="11.140625" style="46" customWidth="1"/>
    <col min="7154" max="7155" width="14.42578125" style="46" customWidth="1"/>
    <col min="7156" max="7156" width="24" style="46" customWidth="1"/>
    <col min="7157" max="7158" width="12" style="46" customWidth="1"/>
    <col min="7159" max="7160" width="12.85546875" style="46" customWidth="1"/>
    <col min="7161" max="7161" width="12.5703125" style="46" customWidth="1"/>
    <col min="7162" max="7163" width="15.140625" style="46" customWidth="1"/>
    <col min="7164" max="7164" width="23.140625" style="46" customWidth="1"/>
    <col min="7165" max="7405" width="11.42578125" style="46"/>
    <col min="7406" max="7406" width="12" style="46" customWidth="1"/>
    <col min="7407" max="7407" width="25.85546875" style="46" customWidth="1"/>
    <col min="7408" max="7408" width="15.28515625" style="46" customWidth="1"/>
    <col min="7409" max="7409" width="11.140625" style="46" customWidth="1"/>
    <col min="7410" max="7411" width="14.42578125" style="46" customWidth="1"/>
    <col min="7412" max="7412" width="24" style="46" customWidth="1"/>
    <col min="7413" max="7414" width="12" style="46" customWidth="1"/>
    <col min="7415" max="7416" width="12.85546875" style="46" customWidth="1"/>
    <col min="7417" max="7417" width="12.5703125" style="46" customWidth="1"/>
    <col min="7418" max="7419" width="15.140625" style="46" customWidth="1"/>
    <col min="7420" max="7420" width="23.140625" style="46" customWidth="1"/>
    <col min="7421" max="7661" width="11.42578125" style="46"/>
    <col min="7662" max="7662" width="12" style="46" customWidth="1"/>
    <col min="7663" max="7663" width="25.85546875" style="46" customWidth="1"/>
    <col min="7664" max="7664" width="15.28515625" style="46" customWidth="1"/>
    <col min="7665" max="7665" width="11.140625" style="46" customWidth="1"/>
    <col min="7666" max="7667" width="14.42578125" style="46" customWidth="1"/>
    <col min="7668" max="7668" width="24" style="46" customWidth="1"/>
    <col min="7669" max="7670" width="12" style="46" customWidth="1"/>
    <col min="7671" max="7672" width="12.85546875" style="46" customWidth="1"/>
    <col min="7673" max="7673" width="12.5703125" style="46" customWidth="1"/>
    <col min="7674" max="7675" width="15.140625" style="46" customWidth="1"/>
    <col min="7676" max="7676" width="23.140625" style="46" customWidth="1"/>
    <col min="7677" max="7917" width="11.42578125" style="46"/>
    <col min="7918" max="7918" width="12" style="46" customWidth="1"/>
    <col min="7919" max="7919" width="25.85546875" style="46" customWidth="1"/>
    <col min="7920" max="7920" width="15.28515625" style="46" customWidth="1"/>
    <col min="7921" max="7921" width="11.140625" style="46" customWidth="1"/>
    <col min="7922" max="7923" width="14.42578125" style="46" customWidth="1"/>
    <col min="7924" max="7924" width="24" style="46" customWidth="1"/>
    <col min="7925" max="7926" width="12" style="46" customWidth="1"/>
    <col min="7927" max="7928" width="12.85546875" style="46" customWidth="1"/>
    <col min="7929" max="7929" width="12.5703125" style="46" customWidth="1"/>
    <col min="7930" max="7931" width="15.140625" style="46" customWidth="1"/>
    <col min="7932" max="7932" width="23.140625" style="46" customWidth="1"/>
    <col min="7933" max="8173" width="11.42578125" style="46"/>
    <col min="8174" max="8174" width="12" style="46" customWidth="1"/>
    <col min="8175" max="8175" width="25.85546875" style="46" customWidth="1"/>
    <col min="8176" max="8176" width="15.28515625" style="46" customWidth="1"/>
    <col min="8177" max="8177" width="11.140625" style="46" customWidth="1"/>
    <col min="8178" max="8179" width="14.42578125" style="46" customWidth="1"/>
    <col min="8180" max="8180" width="24" style="46" customWidth="1"/>
    <col min="8181" max="8182" width="12" style="46" customWidth="1"/>
    <col min="8183" max="8184" width="12.85546875" style="46" customWidth="1"/>
    <col min="8185" max="8185" width="12.5703125" style="46" customWidth="1"/>
    <col min="8186" max="8187" width="15.140625" style="46" customWidth="1"/>
    <col min="8188" max="8188" width="23.140625" style="46" customWidth="1"/>
    <col min="8189" max="8429" width="11.42578125" style="46"/>
    <col min="8430" max="8430" width="12" style="46" customWidth="1"/>
    <col min="8431" max="8431" width="25.85546875" style="46" customWidth="1"/>
    <col min="8432" max="8432" width="15.28515625" style="46" customWidth="1"/>
    <col min="8433" max="8433" width="11.140625" style="46" customWidth="1"/>
    <col min="8434" max="8435" width="14.42578125" style="46" customWidth="1"/>
    <col min="8436" max="8436" width="24" style="46" customWidth="1"/>
    <col min="8437" max="8438" width="12" style="46" customWidth="1"/>
    <col min="8439" max="8440" width="12.85546875" style="46" customWidth="1"/>
    <col min="8441" max="8441" width="12.5703125" style="46" customWidth="1"/>
    <col min="8442" max="8443" width="15.140625" style="46" customWidth="1"/>
    <col min="8444" max="8444" width="23.140625" style="46" customWidth="1"/>
    <col min="8445" max="8685" width="11.42578125" style="46"/>
    <col min="8686" max="8686" width="12" style="46" customWidth="1"/>
    <col min="8687" max="8687" width="25.85546875" style="46" customWidth="1"/>
    <col min="8688" max="8688" width="15.28515625" style="46" customWidth="1"/>
    <col min="8689" max="8689" width="11.140625" style="46" customWidth="1"/>
    <col min="8690" max="8691" width="14.42578125" style="46" customWidth="1"/>
    <col min="8692" max="8692" width="24" style="46" customWidth="1"/>
    <col min="8693" max="8694" width="12" style="46" customWidth="1"/>
    <col min="8695" max="8696" width="12.85546875" style="46" customWidth="1"/>
    <col min="8697" max="8697" width="12.5703125" style="46" customWidth="1"/>
    <col min="8698" max="8699" width="15.140625" style="46" customWidth="1"/>
    <col min="8700" max="8700" width="23.140625" style="46" customWidth="1"/>
    <col min="8701" max="8941" width="11.42578125" style="46"/>
    <col min="8942" max="8942" width="12" style="46" customWidth="1"/>
    <col min="8943" max="8943" width="25.85546875" style="46" customWidth="1"/>
    <col min="8944" max="8944" width="15.28515625" style="46" customWidth="1"/>
    <col min="8945" max="8945" width="11.140625" style="46" customWidth="1"/>
    <col min="8946" max="8947" width="14.42578125" style="46" customWidth="1"/>
    <col min="8948" max="8948" width="24" style="46" customWidth="1"/>
    <col min="8949" max="8950" width="12" style="46" customWidth="1"/>
    <col min="8951" max="8952" width="12.85546875" style="46" customWidth="1"/>
    <col min="8953" max="8953" width="12.5703125" style="46" customWidth="1"/>
    <col min="8954" max="8955" width="15.140625" style="46" customWidth="1"/>
    <col min="8956" max="8956" width="23.140625" style="46" customWidth="1"/>
    <col min="8957" max="9197" width="11.42578125" style="46"/>
    <col min="9198" max="9198" width="12" style="46" customWidth="1"/>
    <col min="9199" max="9199" width="25.85546875" style="46" customWidth="1"/>
    <col min="9200" max="9200" width="15.28515625" style="46" customWidth="1"/>
    <col min="9201" max="9201" width="11.140625" style="46" customWidth="1"/>
    <col min="9202" max="9203" width="14.42578125" style="46" customWidth="1"/>
    <col min="9204" max="9204" width="24" style="46" customWidth="1"/>
    <col min="9205" max="9206" width="12" style="46" customWidth="1"/>
    <col min="9207" max="9208" width="12.85546875" style="46" customWidth="1"/>
    <col min="9209" max="9209" width="12.5703125" style="46" customWidth="1"/>
    <col min="9210" max="9211" width="15.140625" style="46" customWidth="1"/>
    <col min="9212" max="9212" width="23.140625" style="46" customWidth="1"/>
    <col min="9213" max="9453" width="11.42578125" style="46"/>
    <col min="9454" max="9454" width="12" style="46" customWidth="1"/>
    <col min="9455" max="9455" width="25.85546875" style="46" customWidth="1"/>
    <col min="9456" max="9456" width="15.28515625" style="46" customWidth="1"/>
    <col min="9457" max="9457" width="11.140625" style="46" customWidth="1"/>
    <col min="9458" max="9459" width="14.42578125" style="46" customWidth="1"/>
    <col min="9460" max="9460" width="24" style="46" customWidth="1"/>
    <col min="9461" max="9462" width="12" style="46" customWidth="1"/>
    <col min="9463" max="9464" width="12.85546875" style="46" customWidth="1"/>
    <col min="9465" max="9465" width="12.5703125" style="46" customWidth="1"/>
    <col min="9466" max="9467" width="15.140625" style="46" customWidth="1"/>
    <col min="9468" max="9468" width="23.140625" style="46" customWidth="1"/>
    <col min="9469" max="9709" width="11.42578125" style="46"/>
    <col min="9710" max="9710" width="12" style="46" customWidth="1"/>
    <col min="9711" max="9711" width="25.85546875" style="46" customWidth="1"/>
    <col min="9712" max="9712" width="15.28515625" style="46" customWidth="1"/>
    <col min="9713" max="9713" width="11.140625" style="46" customWidth="1"/>
    <col min="9714" max="9715" width="14.42578125" style="46" customWidth="1"/>
    <col min="9716" max="9716" width="24" style="46" customWidth="1"/>
    <col min="9717" max="9718" width="12" style="46" customWidth="1"/>
    <col min="9719" max="9720" width="12.85546875" style="46" customWidth="1"/>
    <col min="9721" max="9721" width="12.5703125" style="46" customWidth="1"/>
    <col min="9722" max="9723" width="15.140625" style="46" customWidth="1"/>
    <col min="9724" max="9724" width="23.140625" style="46" customWidth="1"/>
    <col min="9725" max="9965" width="11.42578125" style="46"/>
    <col min="9966" max="9966" width="12" style="46" customWidth="1"/>
    <col min="9967" max="9967" width="25.85546875" style="46" customWidth="1"/>
    <col min="9968" max="9968" width="15.28515625" style="46" customWidth="1"/>
    <col min="9969" max="9969" width="11.140625" style="46" customWidth="1"/>
    <col min="9970" max="9971" width="14.42578125" style="46" customWidth="1"/>
    <col min="9972" max="9972" width="24" style="46" customWidth="1"/>
    <col min="9973" max="9974" width="12" style="46" customWidth="1"/>
    <col min="9975" max="9976" width="12.85546875" style="46" customWidth="1"/>
    <col min="9977" max="9977" width="12.5703125" style="46" customWidth="1"/>
    <col min="9978" max="9979" width="15.140625" style="46" customWidth="1"/>
    <col min="9980" max="9980" width="23.140625" style="46" customWidth="1"/>
    <col min="9981" max="10221" width="11.42578125" style="46"/>
    <col min="10222" max="10222" width="12" style="46" customWidth="1"/>
    <col min="10223" max="10223" width="25.85546875" style="46" customWidth="1"/>
    <col min="10224" max="10224" width="15.28515625" style="46" customWidth="1"/>
    <col min="10225" max="10225" width="11.140625" style="46" customWidth="1"/>
    <col min="10226" max="10227" width="14.42578125" style="46" customWidth="1"/>
    <col min="10228" max="10228" width="24" style="46" customWidth="1"/>
    <col min="10229" max="10230" width="12" style="46" customWidth="1"/>
    <col min="10231" max="10232" width="12.85546875" style="46" customWidth="1"/>
    <col min="10233" max="10233" width="12.5703125" style="46" customWidth="1"/>
    <col min="10234" max="10235" width="15.140625" style="46" customWidth="1"/>
    <col min="10236" max="10236" width="23.140625" style="46" customWidth="1"/>
    <col min="10237" max="10477" width="11.42578125" style="46"/>
    <col min="10478" max="10478" width="12" style="46" customWidth="1"/>
    <col min="10479" max="10479" width="25.85546875" style="46" customWidth="1"/>
    <col min="10480" max="10480" width="15.28515625" style="46" customWidth="1"/>
    <col min="10481" max="10481" width="11.140625" style="46" customWidth="1"/>
    <col min="10482" max="10483" width="14.42578125" style="46" customWidth="1"/>
    <col min="10484" max="10484" width="24" style="46" customWidth="1"/>
    <col min="10485" max="10486" width="12" style="46" customWidth="1"/>
    <col min="10487" max="10488" width="12.85546875" style="46" customWidth="1"/>
    <col min="10489" max="10489" width="12.5703125" style="46" customWidth="1"/>
    <col min="10490" max="10491" width="15.140625" style="46" customWidth="1"/>
    <col min="10492" max="10492" width="23.140625" style="46" customWidth="1"/>
    <col min="10493" max="10733" width="11.42578125" style="46"/>
    <col min="10734" max="10734" width="12" style="46" customWidth="1"/>
    <col min="10735" max="10735" width="25.85546875" style="46" customWidth="1"/>
    <col min="10736" max="10736" width="15.28515625" style="46" customWidth="1"/>
    <col min="10737" max="10737" width="11.140625" style="46" customWidth="1"/>
    <col min="10738" max="10739" width="14.42578125" style="46" customWidth="1"/>
    <col min="10740" max="10740" width="24" style="46" customWidth="1"/>
    <col min="10741" max="10742" width="12" style="46" customWidth="1"/>
    <col min="10743" max="10744" width="12.85546875" style="46" customWidth="1"/>
    <col min="10745" max="10745" width="12.5703125" style="46" customWidth="1"/>
    <col min="10746" max="10747" width="15.140625" style="46" customWidth="1"/>
    <col min="10748" max="10748" width="23.140625" style="46" customWidth="1"/>
    <col min="10749" max="10989" width="11.42578125" style="46"/>
    <col min="10990" max="10990" width="12" style="46" customWidth="1"/>
    <col min="10991" max="10991" width="25.85546875" style="46" customWidth="1"/>
    <col min="10992" max="10992" width="15.28515625" style="46" customWidth="1"/>
    <col min="10993" max="10993" width="11.140625" style="46" customWidth="1"/>
    <col min="10994" max="10995" width="14.42578125" style="46" customWidth="1"/>
    <col min="10996" max="10996" width="24" style="46" customWidth="1"/>
    <col min="10997" max="10998" width="12" style="46" customWidth="1"/>
    <col min="10999" max="11000" width="12.85546875" style="46" customWidth="1"/>
    <col min="11001" max="11001" width="12.5703125" style="46" customWidth="1"/>
    <col min="11002" max="11003" width="15.140625" style="46" customWidth="1"/>
    <col min="11004" max="11004" width="23.140625" style="46" customWidth="1"/>
    <col min="11005" max="11245" width="11.42578125" style="46"/>
    <col min="11246" max="11246" width="12" style="46" customWidth="1"/>
    <col min="11247" max="11247" width="25.85546875" style="46" customWidth="1"/>
    <col min="11248" max="11248" width="15.28515625" style="46" customWidth="1"/>
    <col min="11249" max="11249" width="11.140625" style="46" customWidth="1"/>
    <col min="11250" max="11251" width="14.42578125" style="46" customWidth="1"/>
    <col min="11252" max="11252" width="24" style="46" customWidth="1"/>
    <col min="11253" max="11254" width="12" style="46" customWidth="1"/>
    <col min="11255" max="11256" width="12.85546875" style="46" customWidth="1"/>
    <col min="11257" max="11257" width="12.5703125" style="46" customWidth="1"/>
    <col min="11258" max="11259" width="15.140625" style="46" customWidth="1"/>
    <col min="11260" max="11260" width="23.140625" style="46" customWidth="1"/>
    <col min="11261" max="11501" width="11.42578125" style="46"/>
    <col min="11502" max="11502" width="12" style="46" customWidth="1"/>
    <col min="11503" max="11503" width="25.85546875" style="46" customWidth="1"/>
    <col min="11504" max="11504" width="15.28515625" style="46" customWidth="1"/>
    <col min="11505" max="11505" width="11.140625" style="46" customWidth="1"/>
    <col min="11506" max="11507" width="14.42578125" style="46" customWidth="1"/>
    <col min="11508" max="11508" width="24" style="46" customWidth="1"/>
    <col min="11509" max="11510" width="12" style="46" customWidth="1"/>
    <col min="11511" max="11512" width="12.85546875" style="46" customWidth="1"/>
    <col min="11513" max="11513" width="12.5703125" style="46" customWidth="1"/>
    <col min="11514" max="11515" width="15.140625" style="46" customWidth="1"/>
    <col min="11516" max="11516" width="23.140625" style="46" customWidth="1"/>
    <col min="11517" max="11757" width="11.42578125" style="46"/>
    <col min="11758" max="11758" width="12" style="46" customWidth="1"/>
    <col min="11759" max="11759" width="25.85546875" style="46" customWidth="1"/>
    <col min="11760" max="11760" width="15.28515625" style="46" customWidth="1"/>
    <col min="11761" max="11761" width="11.140625" style="46" customWidth="1"/>
    <col min="11762" max="11763" width="14.42578125" style="46" customWidth="1"/>
    <col min="11764" max="11764" width="24" style="46" customWidth="1"/>
    <col min="11765" max="11766" width="12" style="46" customWidth="1"/>
    <col min="11767" max="11768" width="12.85546875" style="46" customWidth="1"/>
    <col min="11769" max="11769" width="12.5703125" style="46" customWidth="1"/>
    <col min="11770" max="11771" width="15.140625" style="46" customWidth="1"/>
    <col min="11772" max="11772" width="23.140625" style="46" customWidth="1"/>
    <col min="11773" max="12013" width="11.42578125" style="46"/>
    <col min="12014" max="12014" width="12" style="46" customWidth="1"/>
    <col min="12015" max="12015" width="25.85546875" style="46" customWidth="1"/>
    <col min="12016" max="12016" width="15.28515625" style="46" customWidth="1"/>
    <col min="12017" max="12017" width="11.140625" style="46" customWidth="1"/>
    <col min="12018" max="12019" width="14.42578125" style="46" customWidth="1"/>
    <col min="12020" max="12020" width="24" style="46" customWidth="1"/>
    <col min="12021" max="12022" width="12" style="46" customWidth="1"/>
    <col min="12023" max="12024" width="12.85546875" style="46" customWidth="1"/>
    <col min="12025" max="12025" width="12.5703125" style="46" customWidth="1"/>
    <col min="12026" max="12027" width="15.140625" style="46" customWidth="1"/>
    <col min="12028" max="12028" width="23.140625" style="46" customWidth="1"/>
    <col min="12029" max="12269" width="11.42578125" style="46"/>
    <col min="12270" max="12270" width="12" style="46" customWidth="1"/>
    <col min="12271" max="12271" width="25.85546875" style="46" customWidth="1"/>
    <col min="12272" max="12272" width="15.28515625" style="46" customWidth="1"/>
    <col min="12273" max="12273" width="11.140625" style="46" customWidth="1"/>
    <col min="12274" max="12275" width="14.42578125" style="46" customWidth="1"/>
    <col min="12276" max="12276" width="24" style="46" customWidth="1"/>
    <col min="12277" max="12278" width="12" style="46" customWidth="1"/>
    <col min="12279" max="12280" width="12.85546875" style="46" customWidth="1"/>
    <col min="12281" max="12281" width="12.5703125" style="46" customWidth="1"/>
    <col min="12282" max="12283" width="15.140625" style="46" customWidth="1"/>
    <col min="12284" max="12284" width="23.140625" style="46" customWidth="1"/>
    <col min="12285" max="12525" width="11.42578125" style="46"/>
    <col min="12526" max="12526" width="12" style="46" customWidth="1"/>
    <col min="12527" max="12527" width="25.85546875" style="46" customWidth="1"/>
    <col min="12528" max="12528" width="15.28515625" style="46" customWidth="1"/>
    <col min="12529" max="12529" width="11.140625" style="46" customWidth="1"/>
    <col min="12530" max="12531" width="14.42578125" style="46" customWidth="1"/>
    <col min="12532" max="12532" width="24" style="46" customWidth="1"/>
    <col min="12533" max="12534" width="12" style="46" customWidth="1"/>
    <col min="12535" max="12536" width="12.85546875" style="46" customWidth="1"/>
    <col min="12537" max="12537" width="12.5703125" style="46" customWidth="1"/>
    <col min="12538" max="12539" width="15.140625" style="46" customWidth="1"/>
    <col min="12540" max="12540" width="23.140625" style="46" customWidth="1"/>
    <col min="12541" max="12781" width="11.42578125" style="46"/>
    <col min="12782" max="12782" width="12" style="46" customWidth="1"/>
    <col min="12783" max="12783" width="25.85546875" style="46" customWidth="1"/>
    <col min="12784" max="12784" width="15.28515625" style="46" customWidth="1"/>
    <col min="12785" max="12785" width="11.140625" style="46" customWidth="1"/>
    <col min="12786" max="12787" width="14.42578125" style="46" customWidth="1"/>
    <col min="12788" max="12788" width="24" style="46" customWidth="1"/>
    <col min="12789" max="12790" width="12" style="46" customWidth="1"/>
    <col min="12791" max="12792" width="12.85546875" style="46" customWidth="1"/>
    <col min="12793" max="12793" width="12.5703125" style="46" customWidth="1"/>
    <col min="12794" max="12795" width="15.140625" style="46" customWidth="1"/>
    <col min="12796" max="12796" width="23.140625" style="46" customWidth="1"/>
    <col min="12797" max="13037" width="11.42578125" style="46"/>
    <col min="13038" max="13038" width="12" style="46" customWidth="1"/>
    <col min="13039" max="13039" width="25.85546875" style="46" customWidth="1"/>
    <col min="13040" max="13040" width="15.28515625" style="46" customWidth="1"/>
    <col min="13041" max="13041" width="11.140625" style="46" customWidth="1"/>
    <col min="13042" max="13043" width="14.42578125" style="46" customWidth="1"/>
    <col min="13044" max="13044" width="24" style="46" customWidth="1"/>
    <col min="13045" max="13046" width="12" style="46" customWidth="1"/>
    <col min="13047" max="13048" width="12.85546875" style="46" customWidth="1"/>
    <col min="13049" max="13049" width="12.5703125" style="46" customWidth="1"/>
    <col min="13050" max="13051" width="15.140625" style="46" customWidth="1"/>
    <col min="13052" max="13052" width="23.140625" style="46" customWidth="1"/>
    <col min="13053" max="13293" width="11.42578125" style="46"/>
    <col min="13294" max="13294" width="12" style="46" customWidth="1"/>
    <col min="13295" max="13295" width="25.85546875" style="46" customWidth="1"/>
    <col min="13296" max="13296" width="15.28515625" style="46" customWidth="1"/>
    <col min="13297" max="13297" width="11.140625" style="46" customWidth="1"/>
    <col min="13298" max="13299" width="14.42578125" style="46" customWidth="1"/>
    <col min="13300" max="13300" width="24" style="46" customWidth="1"/>
    <col min="13301" max="13302" width="12" style="46" customWidth="1"/>
    <col min="13303" max="13304" width="12.85546875" style="46" customWidth="1"/>
    <col min="13305" max="13305" width="12.5703125" style="46" customWidth="1"/>
    <col min="13306" max="13307" width="15.140625" style="46" customWidth="1"/>
    <col min="13308" max="13308" width="23.140625" style="46" customWidth="1"/>
    <col min="13309" max="13549" width="11.42578125" style="46"/>
    <col min="13550" max="13550" width="12" style="46" customWidth="1"/>
    <col min="13551" max="13551" width="25.85546875" style="46" customWidth="1"/>
    <col min="13552" max="13552" width="15.28515625" style="46" customWidth="1"/>
    <col min="13553" max="13553" width="11.140625" style="46" customWidth="1"/>
    <col min="13554" max="13555" width="14.42578125" style="46" customWidth="1"/>
    <col min="13556" max="13556" width="24" style="46" customWidth="1"/>
    <col min="13557" max="13558" width="12" style="46" customWidth="1"/>
    <col min="13559" max="13560" width="12.85546875" style="46" customWidth="1"/>
    <col min="13561" max="13561" width="12.5703125" style="46" customWidth="1"/>
    <col min="13562" max="13563" width="15.140625" style="46" customWidth="1"/>
    <col min="13564" max="13564" width="23.140625" style="46" customWidth="1"/>
    <col min="13565" max="13805" width="11.42578125" style="46"/>
    <col min="13806" max="13806" width="12" style="46" customWidth="1"/>
    <col min="13807" max="13807" width="25.85546875" style="46" customWidth="1"/>
    <col min="13808" max="13808" width="15.28515625" style="46" customWidth="1"/>
    <col min="13809" max="13809" width="11.140625" style="46" customWidth="1"/>
    <col min="13810" max="13811" width="14.42578125" style="46" customWidth="1"/>
    <col min="13812" max="13812" width="24" style="46" customWidth="1"/>
    <col min="13813" max="13814" width="12" style="46" customWidth="1"/>
    <col min="13815" max="13816" width="12.85546875" style="46" customWidth="1"/>
    <col min="13817" max="13817" width="12.5703125" style="46" customWidth="1"/>
    <col min="13818" max="13819" width="15.140625" style="46" customWidth="1"/>
    <col min="13820" max="13820" width="23.140625" style="46" customWidth="1"/>
    <col min="13821" max="14061" width="11.42578125" style="46"/>
    <col min="14062" max="14062" width="12" style="46" customWidth="1"/>
    <col min="14063" max="14063" width="25.85546875" style="46" customWidth="1"/>
    <col min="14064" max="14064" width="15.28515625" style="46" customWidth="1"/>
    <col min="14065" max="14065" width="11.140625" style="46" customWidth="1"/>
    <col min="14066" max="14067" width="14.42578125" style="46" customWidth="1"/>
    <col min="14068" max="14068" width="24" style="46" customWidth="1"/>
    <col min="14069" max="14070" width="12" style="46" customWidth="1"/>
    <col min="14071" max="14072" width="12.85546875" style="46" customWidth="1"/>
    <col min="14073" max="14073" width="12.5703125" style="46" customWidth="1"/>
    <col min="14074" max="14075" width="15.140625" style="46" customWidth="1"/>
    <col min="14076" max="14076" width="23.140625" style="46" customWidth="1"/>
    <col min="14077" max="14317" width="11.42578125" style="46"/>
    <col min="14318" max="14318" width="12" style="46" customWidth="1"/>
    <col min="14319" max="14319" width="25.85546875" style="46" customWidth="1"/>
    <col min="14320" max="14320" width="15.28515625" style="46" customWidth="1"/>
    <col min="14321" max="14321" width="11.140625" style="46" customWidth="1"/>
    <col min="14322" max="14323" width="14.42578125" style="46" customWidth="1"/>
    <col min="14324" max="14324" width="24" style="46" customWidth="1"/>
    <col min="14325" max="14326" width="12" style="46" customWidth="1"/>
    <col min="14327" max="14328" width="12.85546875" style="46" customWidth="1"/>
    <col min="14329" max="14329" width="12.5703125" style="46" customWidth="1"/>
    <col min="14330" max="14331" width="15.140625" style="46" customWidth="1"/>
    <col min="14332" max="14332" width="23.140625" style="46" customWidth="1"/>
    <col min="14333" max="14573" width="11.42578125" style="46"/>
    <col min="14574" max="14574" width="12" style="46" customWidth="1"/>
    <col min="14575" max="14575" width="25.85546875" style="46" customWidth="1"/>
    <col min="14576" max="14576" width="15.28515625" style="46" customWidth="1"/>
    <col min="14577" max="14577" width="11.140625" style="46" customWidth="1"/>
    <col min="14578" max="14579" width="14.42578125" style="46" customWidth="1"/>
    <col min="14580" max="14580" width="24" style="46" customWidth="1"/>
    <col min="14581" max="14582" width="12" style="46" customWidth="1"/>
    <col min="14583" max="14584" width="12.85546875" style="46" customWidth="1"/>
    <col min="14585" max="14585" width="12.5703125" style="46" customWidth="1"/>
    <col min="14586" max="14587" width="15.140625" style="46" customWidth="1"/>
    <col min="14588" max="14588" width="23.140625" style="46" customWidth="1"/>
    <col min="14589" max="14829" width="11.42578125" style="46"/>
    <col min="14830" max="14830" width="12" style="46" customWidth="1"/>
    <col min="14831" max="14831" width="25.85546875" style="46" customWidth="1"/>
    <col min="14832" max="14832" width="15.28515625" style="46" customWidth="1"/>
    <col min="14833" max="14833" width="11.140625" style="46" customWidth="1"/>
    <col min="14834" max="14835" width="14.42578125" style="46" customWidth="1"/>
    <col min="14836" max="14836" width="24" style="46" customWidth="1"/>
    <col min="14837" max="14838" width="12" style="46" customWidth="1"/>
    <col min="14839" max="14840" width="12.85546875" style="46" customWidth="1"/>
    <col min="14841" max="14841" width="12.5703125" style="46" customWidth="1"/>
    <col min="14842" max="14843" width="15.140625" style="46" customWidth="1"/>
    <col min="14844" max="14844" width="23.140625" style="46" customWidth="1"/>
    <col min="14845" max="15085" width="11.42578125" style="46"/>
    <col min="15086" max="15086" width="12" style="46" customWidth="1"/>
    <col min="15087" max="15087" width="25.85546875" style="46" customWidth="1"/>
    <col min="15088" max="15088" width="15.28515625" style="46" customWidth="1"/>
    <col min="15089" max="15089" width="11.140625" style="46" customWidth="1"/>
    <col min="15090" max="15091" width="14.42578125" style="46" customWidth="1"/>
    <col min="15092" max="15092" width="24" style="46" customWidth="1"/>
    <col min="15093" max="15094" width="12" style="46" customWidth="1"/>
    <col min="15095" max="15096" width="12.85546875" style="46" customWidth="1"/>
    <col min="15097" max="15097" width="12.5703125" style="46" customWidth="1"/>
    <col min="15098" max="15099" width="15.140625" style="46" customWidth="1"/>
    <col min="15100" max="15100" width="23.140625" style="46" customWidth="1"/>
    <col min="15101" max="15341" width="11.42578125" style="46"/>
    <col min="15342" max="15342" width="12" style="46" customWidth="1"/>
    <col min="15343" max="15343" width="25.85546875" style="46" customWidth="1"/>
    <col min="15344" max="15344" width="15.28515625" style="46" customWidth="1"/>
    <col min="15345" max="15345" width="11.140625" style="46" customWidth="1"/>
    <col min="15346" max="15347" width="14.42578125" style="46" customWidth="1"/>
    <col min="15348" max="15348" width="24" style="46" customWidth="1"/>
    <col min="15349" max="15350" width="12" style="46" customWidth="1"/>
    <col min="15351" max="15352" width="12.85546875" style="46" customWidth="1"/>
    <col min="15353" max="15353" width="12.5703125" style="46" customWidth="1"/>
    <col min="15354" max="15355" width="15.140625" style="46" customWidth="1"/>
    <col min="15356" max="15356" width="23.140625" style="46" customWidth="1"/>
    <col min="15357" max="15597" width="11.42578125" style="46"/>
    <col min="15598" max="15598" width="12" style="46" customWidth="1"/>
    <col min="15599" max="15599" width="25.85546875" style="46" customWidth="1"/>
    <col min="15600" max="15600" width="15.28515625" style="46" customWidth="1"/>
    <col min="15601" max="15601" width="11.140625" style="46" customWidth="1"/>
    <col min="15602" max="15603" width="14.42578125" style="46" customWidth="1"/>
    <col min="15604" max="15604" width="24" style="46" customWidth="1"/>
    <col min="15605" max="15606" width="12" style="46" customWidth="1"/>
    <col min="15607" max="15608" width="12.85546875" style="46" customWidth="1"/>
    <col min="15609" max="15609" width="12.5703125" style="46" customWidth="1"/>
    <col min="15610" max="15611" width="15.140625" style="46" customWidth="1"/>
    <col min="15612" max="15612" width="23.140625" style="46" customWidth="1"/>
    <col min="15613" max="15853" width="11.42578125" style="46"/>
    <col min="15854" max="15854" width="12" style="46" customWidth="1"/>
    <col min="15855" max="15855" width="25.85546875" style="46" customWidth="1"/>
    <col min="15856" max="15856" width="15.28515625" style="46" customWidth="1"/>
    <col min="15857" max="15857" width="11.140625" style="46" customWidth="1"/>
    <col min="15858" max="15859" width="14.42578125" style="46" customWidth="1"/>
    <col min="15860" max="15860" width="24" style="46" customWidth="1"/>
    <col min="15861" max="15862" width="12" style="46" customWidth="1"/>
    <col min="15863" max="15864" width="12.85546875" style="46" customWidth="1"/>
    <col min="15865" max="15865" width="12.5703125" style="46" customWidth="1"/>
    <col min="15866" max="15867" width="15.140625" style="46" customWidth="1"/>
    <col min="15868" max="15868" width="23.140625" style="46" customWidth="1"/>
    <col min="15869" max="16109" width="11.42578125" style="46"/>
    <col min="16110" max="16110" width="12" style="46" customWidth="1"/>
    <col min="16111" max="16111" width="25.85546875" style="46" customWidth="1"/>
    <col min="16112" max="16112" width="15.28515625" style="46" customWidth="1"/>
    <col min="16113" max="16113" width="11.140625" style="46" customWidth="1"/>
    <col min="16114" max="16115" width="14.42578125" style="46" customWidth="1"/>
    <col min="16116" max="16116" width="24" style="46" customWidth="1"/>
    <col min="16117" max="16118" width="12" style="46" customWidth="1"/>
    <col min="16119" max="16120" width="12.85546875" style="46" customWidth="1"/>
    <col min="16121" max="16121" width="12.5703125" style="46" customWidth="1"/>
    <col min="16122" max="16123" width="15.140625" style="46" customWidth="1"/>
    <col min="16124" max="16124" width="23.140625" style="46" customWidth="1"/>
    <col min="16125" max="16384" width="11.42578125" style="46"/>
  </cols>
  <sheetData>
    <row r="1" spans="1:15" ht="30" customHeight="1" thickBot="1" x14ac:dyDescent="0.25">
      <c r="A1" s="133" t="s">
        <v>38</v>
      </c>
      <c r="B1" s="134"/>
      <c r="C1" s="134"/>
      <c r="D1" s="134"/>
      <c r="E1" s="134"/>
      <c r="F1" s="134"/>
      <c r="G1" s="134"/>
      <c r="H1" s="134"/>
      <c r="I1" s="134"/>
      <c r="J1" s="134"/>
      <c r="K1" s="134"/>
      <c r="L1" s="134"/>
      <c r="M1" s="134"/>
      <c r="N1" s="134"/>
      <c r="O1" s="135"/>
    </row>
    <row r="2" spans="1:15" ht="9.9499999999999993" customHeight="1" thickBot="1" x14ac:dyDescent="0.25">
      <c r="A2" s="74"/>
      <c r="B2" s="27"/>
      <c r="C2" s="27"/>
      <c r="D2" s="27"/>
      <c r="E2" s="27"/>
      <c r="F2" s="27"/>
      <c r="G2" s="27"/>
      <c r="H2" s="27"/>
      <c r="I2" s="27"/>
      <c r="J2" s="27"/>
      <c r="K2" s="27"/>
      <c r="L2" s="27"/>
      <c r="M2" s="27"/>
      <c r="N2" s="27"/>
    </row>
    <row r="3" spans="1:15" ht="30" customHeight="1" thickBot="1" x14ac:dyDescent="0.25">
      <c r="A3" s="136" t="s">
        <v>1</v>
      </c>
      <c r="B3" s="137"/>
      <c r="C3" s="137"/>
      <c r="D3" s="137"/>
      <c r="E3" s="137"/>
      <c r="F3" s="137"/>
      <c r="G3" s="137"/>
      <c r="H3" s="137"/>
      <c r="I3" s="137"/>
      <c r="J3" s="137"/>
      <c r="K3" s="137"/>
      <c r="L3" s="137"/>
      <c r="M3" s="137"/>
      <c r="N3" s="137"/>
      <c r="O3" s="138"/>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42" t="s">
        <v>2</v>
      </c>
      <c r="B5" s="143"/>
      <c r="C5" s="143"/>
      <c r="D5" s="143"/>
      <c r="E5" s="143"/>
      <c r="F5" s="143"/>
      <c r="G5" s="143"/>
      <c r="H5" s="143"/>
      <c r="I5" s="143"/>
      <c r="J5" s="143"/>
      <c r="K5" s="143"/>
      <c r="L5" s="143"/>
      <c r="M5" s="143"/>
      <c r="N5" s="143"/>
      <c r="O5" s="144"/>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42" t="s">
        <v>18</v>
      </c>
      <c r="B7" s="143"/>
      <c r="C7" s="143"/>
      <c r="D7" s="143"/>
      <c r="E7" s="143"/>
      <c r="F7" s="143"/>
      <c r="G7" s="143"/>
      <c r="H7" s="143"/>
      <c r="I7" s="143"/>
      <c r="J7" s="143"/>
      <c r="K7" s="143"/>
      <c r="L7" s="143"/>
      <c r="M7" s="143"/>
      <c r="N7" s="143"/>
      <c r="O7" s="144"/>
    </row>
    <row r="8" spans="1:15" ht="9.9499999999999993" customHeight="1" thickBot="1" x14ac:dyDescent="0.3">
      <c r="A8" s="7"/>
      <c r="B8" s="7"/>
      <c r="C8" s="10"/>
      <c r="D8" s="10"/>
      <c r="E8" s="11"/>
      <c r="F8" s="11"/>
      <c r="G8" s="11"/>
      <c r="H8" s="11"/>
      <c r="I8" s="11"/>
      <c r="J8" s="11"/>
      <c r="K8" s="11"/>
      <c r="L8" s="11"/>
      <c r="M8" s="11"/>
      <c r="N8" s="11"/>
    </row>
    <row r="9" spans="1:15" s="78" customFormat="1" ht="120" customHeight="1" thickBot="1" x14ac:dyDescent="0.25">
      <c r="A9" s="28" t="s">
        <v>3</v>
      </c>
      <c r="B9" s="29" t="s">
        <v>4</v>
      </c>
      <c r="C9" s="31" t="s">
        <v>5</v>
      </c>
      <c r="D9" s="32" t="s">
        <v>6</v>
      </c>
      <c r="E9" s="33" t="s">
        <v>7</v>
      </c>
      <c r="F9" s="29" t="s">
        <v>8</v>
      </c>
      <c r="G9" s="35" t="s">
        <v>9</v>
      </c>
      <c r="H9" s="31" t="s">
        <v>41</v>
      </c>
      <c r="I9" s="31" t="s">
        <v>17</v>
      </c>
      <c r="J9" s="31" t="s">
        <v>42</v>
      </c>
      <c r="K9" s="29" t="s">
        <v>10</v>
      </c>
      <c r="L9" s="32" t="s">
        <v>43</v>
      </c>
      <c r="M9" s="36" t="s">
        <v>11</v>
      </c>
      <c r="N9" s="35" t="s">
        <v>40</v>
      </c>
      <c r="O9" s="37" t="s">
        <v>37</v>
      </c>
    </row>
    <row r="10" spans="1:15" ht="30" customHeight="1" x14ac:dyDescent="0.2">
      <c r="A10" s="86"/>
      <c r="B10" s="30"/>
      <c r="C10" s="145" t="s">
        <v>39</v>
      </c>
      <c r="D10" s="146"/>
      <c r="E10" s="34"/>
      <c r="F10" s="34"/>
      <c r="G10" s="34"/>
      <c r="H10" s="34"/>
      <c r="I10" s="34"/>
      <c r="J10" s="34"/>
      <c r="K10" s="34"/>
      <c r="L10" s="43"/>
      <c r="M10" s="43"/>
      <c r="N10" s="44"/>
      <c r="O10" s="112"/>
    </row>
    <row r="11" spans="1:15" ht="20.100000000000001" customHeight="1" x14ac:dyDescent="0.2">
      <c r="A11" s="118">
        <v>43</v>
      </c>
      <c r="B11" s="92"/>
      <c r="C11" s="98" t="s">
        <v>46</v>
      </c>
      <c r="D11" s="90" t="s">
        <v>45</v>
      </c>
      <c r="E11" s="14"/>
      <c r="F11" s="15"/>
      <c r="G11" s="16" t="s">
        <v>12</v>
      </c>
      <c r="H11" s="17"/>
      <c r="I11" s="18"/>
      <c r="J11" s="19">
        <f>H11+I11</f>
        <v>0</v>
      </c>
      <c r="K11" s="20"/>
      <c r="L11" s="21">
        <f>J11+(J11*K11)</f>
        <v>0</v>
      </c>
      <c r="M11" s="91">
        <v>264</v>
      </c>
      <c r="N11" s="22" t="str">
        <f>IF(OR(E11="",F11="",H11="",I11="",K11=""),"Information(s) manquante(s) colonnes E-F-H-I-K",IFERROR(L11*M11,"Erreur de calcul"))</f>
        <v>Information(s) manquante(s) colonnes E-F-H-I-K</v>
      </c>
      <c r="O11" s="113"/>
    </row>
    <row r="12" spans="1:15" ht="20.100000000000001" customHeight="1" x14ac:dyDescent="0.2">
      <c r="A12" s="118">
        <v>43</v>
      </c>
      <c r="B12" s="92"/>
      <c r="C12" s="98" t="s">
        <v>63</v>
      </c>
      <c r="D12" s="90" t="s">
        <v>45</v>
      </c>
      <c r="E12" s="14"/>
      <c r="F12" s="15"/>
      <c r="G12" s="16" t="s">
        <v>12</v>
      </c>
      <c r="H12" s="17"/>
      <c r="I12" s="18"/>
      <c r="J12" s="19">
        <f t="shared" ref="J12:J18" si="0">H12+I12</f>
        <v>0</v>
      </c>
      <c r="K12" s="20"/>
      <c r="L12" s="21">
        <f t="shared" ref="L12:L18" si="1">J12+(J12*K12)</f>
        <v>0</v>
      </c>
      <c r="M12" s="91">
        <v>400</v>
      </c>
      <c r="N12" s="22" t="str">
        <f t="shared" ref="N12:N18" si="2">IF(OR(E12="",F12="",H12="",I12="",K12=""),"Information(s) manquante(s) colonnes E-F-H-I-K",IFERROR(L12*M12,"Erreur de calcul"))</f>
        <v>Information(s) manquante(s) colonnes E-F-H-I-K</v>
      </c>
      <c r="O12" s="113"/>
    </row>
    <row r="13" spans="1:15" ht="30" customHeight="1" x14ac:dyDescent="0.2">
      <c r="A13" s="119"/>
      <c r="B13" s="52"/>
      <c r="C13" s="147" t="s">
        <v>33</v>
      </c>
      <c r="D13" s="148"/>
      <c r="E13" s="53"/>
      <c r="F13" s="53"/>
      <c r="G13" s="53"/>
      <c r="H13" s="53"/>
      <c r="I13" s="53"/>
      <c r="J13" s="53"/>
      <c r="K13" s="53"/>
      <c r="L13" s="54"/>
      <c r="M13" s="54"/>
      <c r="N13" s="55"/>
      <c r="O13" s="56"/>
    </row>
    <row r="14" spans="1:15" ht="20.100000000000001" customHeight="1" x14ac:dyDescent="0.2">
      <c r="A14" s="118">
        <v>43</v>
      </c>
      <c r="B14" s="129"/>
      <c r="C14" s="130" t="s">
        <v>61</v>
      </c>
      <c r="D14" s="90" t="s">
        <v>45</v>
      </c>
      <c r="E14" s="14"/>
      <c r="F14" s="15"/>
      <c r="G14" s="16" t="s">
        <v>12</v>
      </c>
      <c r="H14" s="17"/>
      <c r="I14" s="18"/>
      <c r="J14" s="19">
        <f>H14+I14</f>
        <v>0</v>
      </c>
      <c r="K14" s="20"/>
      <c r="L14" s="21">
        <f>J14+(J14*K14)</f>
        <v>0</v>
      </c>
      <c r="M14" s="91">
        <v>250</v>
      </c>
      <c r="N14" s="22" t="str">
        <f>IF(OR(E14="",F14="",H14="",I14="",K14=""),"Information(s) manquante(s) colonnes E-F-H-I-K",IFERROR(L14*M14,"Erreur de calcul"))</f>
        <v>Information(s) manquante(s) colonnes E-F-H-I-K</v>
      </c>
      <c r="O14" s="113"/>
    </row>
    <row r="15" spans="1:15" ht="20.100000000000001" customHeight="1" x14ac:dyDescent="0.2">
      <c r="A15" s="118">
        <v>43</v>
      </c>
      <c r="B15" s="129"/>
      <c r="C15" s="130" t="s">
        <v>64</v>
      </c>
      <c r="D15" s="90" t="s">
        <v>45</v>
      </c>
      <c r="E15" s="14"/>
      <c r="F15" s="15"/>
      <c r="G15" s="16" t="s">
        <v>12</v>
      </c>
      <c r="H15" s="17"/>
      <c r="I15" s="18"/>
      <c r="J15" s="19">
        <f t="shared" ref="J15" si="3">H15+I15</f>
        <v>0</v>
      </c>
      <c r="K15" s="20"/>
      <c r="L15" s="21">
        <f t="shared" ref="L15" si="4">J15+(J15*K15)</f>
        <v>0</v>
      </c>
      <c r="M15" s="91">
        <v>250</v>
      </c>
      <c r="N15" s="22" t="str">
        <f t="shared" ref="N15" si="5">IF(OR(E15="",F15="",H15="",I15="",K15=""),"Information(s) manquante(s) colonnes E-F-H-I-K",IFERROR(L15*M15,"Erreur de calcul"))</f>
        <v>Information(s) manquante(s) colonnes E-F-H-I-K</v>
      </c>
      <c r="O15" s="113"/>
    </row>
    <row r="16" spans="1:15" ht="20.100000000000001" customHeight="1" x14ac:dyDescent="0.2">
      <c r="A16" s="118">
        <v>43</v>
      </c>
      <c r="B16" s="92"/>
      <c r="C16" s="98" t="s">
        <v>48</v>
      </c>
      <c r="D16" s="90" t="s">
        <v>45</v>
      </c>
      <c r="E16" s="14"/>
      <c r="F16" s="15"/>
      <c r="G16" s="16" t="s">
        <v>12</v>
      </c>
      <c r="H16" s="17"/>
      <c r="I16" s="18"/>
      <c r="J16" s="19">
        <f t="shared" ref="J16" si="6">H16+I16</f>
        <v>0</v>
      </c>
      <c r="K16" s="20"/>
      <c r="L16" s="21">
        <f t="shared" ref="L16" si="7">J16+(J16*K16)</f>
        <v>0</v>
      </c>
      <c r="M16" s="91">
        <v>500</v>
      </c>
      <c r="N16" s="22" t="str">
        <f t="shared" ref="N16" si="8">IF(OR(E16="",F16="",H16="",I16="",K16=""),"Information(s) manquante(s) colonnes E-F-H-I-K",IFERROR(L16*M16,"Erreur de calcul"))</f>
        <v>Information(s) manquante(s) colonnes E-F-H-I-K</v>
      </c>
      <c r="O16" s="113"/>
    </row>
    <row r="17" spans="1:15" ht="20.100000000000001" customHeight="1" x14ac:dyDescent="0.2">
      <c r="A17" s="118">
        <v>43</v>
      </c>
      <c r="B17" s="92"/>
      <c r="C17" s="98" t="s">
        <v>62</v>
      </c>
      <c r="D17" s="90" t="s">
        <v>45</v>
      </c>
      <c r="E17" s="14"/>
      <c r="F17" s="15"/>
      <c r="G17" s="16" t="s">
        <v>12</v>
      </c>
      <c r="H17" s="17"/>
      <c r="I17" s="18"/>
      <c r="J17" s="19">
        <f t="shared" si="0"/>
        <v>0</v>
      </c>
      <c r="K17" s="20"/>
      <c r="L17" s="21">
        <f t="shared" si="1"/>
        <v>0</v>
      </c>
      <c r="M17" s="91">
        <v>100</v>
      </c>
      <c r="N17" s="22" t="str">
        <f t="shared" si="2"/>
        <v>Information(s) manquante(s) colonnes E-F-H-I-K</v>
      </c>
      <c r="O17" s="113"/>
    </row>
    <row r="18" spans="1:15" ht="20.100000000000001" customHeight="1" thickBot="1" x14ac:dyDescent="0.25">
      <c r="A18" s="118">
        <v>43</v>
      </c>
      <c r="B18" s="92"/>
      <c r="C18" s="98" t="s">
        <v>47</v>
      </c>
      <c r="D18" s="90" t="s">
        <v>45</v>
      </c>
      <c r="E18" s="14"/>
      <c r="F18" s="15"/>
      <c r="G18" s="16" t="s">
        <v>12</v>
      </c>
      <c r="H18" s="17"/>
      <c r="I18" s="18"/>
      <c r="J18" s="19">
        <f t="shared" si="0"/>
        <v>0</v>
      </c>
      <c r="K18" s="20"/>
      <c r="L18" s="21">
        <f t="shared" si="1"/>
        <v>0</v>
      </c>
      <c r="M18" s="91">
        <v>100</v>
      </c>
      <c r="N18" s="22" t="str">
        <f t="shared" si="2"/>
        <v>Information(s) manquante(s) colonnes E-F-H-I-K</v>
      </c>
      <c r="O18" s="113"/>
    </row>
    <row r="19" spans="1:15" s="78" customFormat="1" ht="120" customHeight="1" x14ac:dyDescent="0.2">
      <c r="A19" s="99"/>
      <c r="B19" s="23"/>
      <c r="C19" s="41" t="s">
        <v>69</v>
      </c>
      <c r="D19" s="24"/>
      <c r="E19" s="42"/>
      <c r="F19" s="42"/>
      <c r="G19" s="79" t="s">
        <v>9</v>
      </c>
      <c r="H19" s="82" t="s">
        <v>49</v>
      </c>
      <c r="I19" s="82"/>
      <c r="J19" s="82"/>
      <c r="K19" s="79" t="s">
        <v>10</v>
      </c>
      <c r="L19" s="82" t="s">
        <v>50</v>
      </c>
      <c r="M19" s="100" t="s">
        <v>11</v>
      </c>
      <c r="N19" s="79" t="s">
        <v>51</v>
      </c>
      <c r="O19" s="37" t="s">
        <v>37</v>
      </c>
    </row>
    <row r="20" spans="1:15" s="78" customFormat="1" ht="19.5" customHeight="1" x14ac:dyDescent="0.2">
      <c r="A20" s="101">
        <v>43</v>
      </c>
      <c r="B20" s="92"/>
      <c r="C20" s="98" t="s">
        <v>72</v>
      </c>
      <c r="D20" s="13"/>
      <c r="E20" s="14"/>
      <c r="F20" s="15"/>
      <c r="G20" s="16" t="s">
        <v>14</v>
      </c>
      <c r="H20" s="17"/>
      <c r="I20" s="25"/>
      <c r="J20" s="25"/>
      <c r="K20" s="20"/>
      <c r="L20" s="21">
        <f>H20+(H20*K20)</f>
        <v>0</v>
      </c>
      <c r="M20" s="102">
        <v>30</v>
      </c>
      <c r="N20" s="22" t="str">
        <f>IF(OR(F20="",H20="",K20=""),"Information(s) manquante(s) colonnes F-H-K",IFERROR(L20*M20,"Erreur de calcul"))</f>
        <v>Information(s) manquante(s) colonnes F-H-K</v>
      </c>
      <c r="O20" s="113"/>
    </row>
    <row r="21" spans="1:15" s="78" customFormat="1" ht="19.5" customHeight="1" x14ac:dyDescent="0.2">
      <c r="A21" s="101">
        <v>43</v>
      </c>
      <c r="B21" s="92"/>
      <c r="C21" s="98" t="s">
        <v>52</v>
      </c>
      <c r="D21" s="13"/>
      <c r="E21" s="14"/>
      <c r="F21" s="15"/>
      <c r="G21" s="16" t="s">
        <v>14</v>
      </c>
      <c r="H21" s="17"/>
      <c r="I21" s="25"/>
      <c r="J21" s="25"/>
      <c r="K21" s="20"/>
      <c r="L21" s="21">
        <f t="shared" ref="L21:L25" si="9">H21+(H21*K21)</f>
        <v>0</v>
      </c>
      <c r="M21" s="102">
        <v>30</v>
      </c>
      <c r="N21" s="22" t="str">
        <f t="shared" ref="N21:N25" si="10">IF(OR(F21="",H21="",K21=""),"Information(s) manquante(s) colonnes F-H-K",IFERROR(L21*M21,"Erreur de calcul"))</f>
        <v>Information(s) manquante(s) colonnes F-H-K</v>
      </c>
      <c r="O21" s="113"/>
    </row>
    <row r="22" spans="1:15" s="78" customFormat="1" ht="19.5" customHeight="1" x14ac:dyDescent="0.2">
      <c r="A22" s="101">
        <v>43</v>
      </c>
      <c r="B22" s="92"/>
      <c r="C22" s="98" t="s">
        <v>70</v>
      </c>
      <c r="D22" s="13"/>
      <c r="E22" s="14"/>
      <c r="F22" s="15"/>
      <c r="G22" s="16" t="s">
        <v>15</v>
      </c>
      <c r="H22" s="17"/>
      <c r="I22" s="25"/>
      <c r="J22" s="25"/>
      <c r="K22" s="20"/>
      <c r="L22" s="21">
        <f t="shared" si="9"/>
        <v>0</v>
      </c>
      <c r="M22" s="102">
        <v>650</v>
      </c>
      <c r="N22" s="22" t="str">
        <f t="shared" si="10"/>
        <v>Information(s) manquante(s) colonnes F-H-K</v>
      </c>
      <c r="O22" s="113"/>
    </row>
    <row r="23" spans="1:15" s="78" customFormat="1" ht="20.100000000000001" customHeight="1" x14ac:dyDescent="0.2">
      <c r="A23" s="101">
        <v>43</v>
      </c>
      <c r="B23" s="92"/>
      <c r="C23" s="98" t="s">
        <v>54</v>
      </c>
      <c r="D23" s="13" t="s">
        <v>71</v>
      </c>
      <c r="E23" s="14"/>
      <c r="F23" s="15"/>
      <c r="G23" s="16" t="s">
        <v>14</v>
      </c>
      <c r="H23" s="17"/>
      <c r="I23" s="25"/>
      <c r="J23" s="25"/>
      <c r="K23" s="20"/>
      <c r="L23" s="21">
        <f t="shared" si="9"/>
        <v>0</v>
      </c>
      <c r="M23" s="102">
        <v>300</v>
      </c>
      <c r="N23" s="22" t="str">
        <f t="shared" si="10"/>
        <v>Information(s) manquante(s) colonnes F-H-K</v>
      </c>
      <c r="O23" s="113"/>
    </row>
    <row r="24" spans="1:15" s="78" customFormat="1" ht="30" customHeight="1" x14ac:dyDescent="0.2">
      <c r="A24" s="101">
        <v>43</v>
      </c>
      <c r="B24" s="92"/>
      <c r="C24" s="98" t="s">
        <v>68</v>
      </c>
      <c r="D24" s="13" t="s">
        <v>55</v>
      </c>
      <c r="E24" s="14"/>
      <c r="F24" s="15"/>
      <c r="G24" s="16" t="s">
        <v>56</v>
      </c>
      <c r="H24" s="17"/>
      <c r="I24" s="25"/>
      <c r="J24" s="25"/>
      <c r="K24" s="20"/>
      <c r="L24" s="21">
        <f t="shared" si="9"/>
        <v>0</v>
      </c>
      <c r="M24" s="102">
        <v>600</v>
      </c>
      <c r="N24" s="22" t="str">
        <f t="shared" si="10"/>
        <v>Information(s) manquante(s) colonnes F-H-K</v>
      </c>
      <c r="O24" s="113"/>
    </row>
    <row r="25" spans="1:15" s="78" customFormat="1" ht="20.100000000000001" customHeight="1" x14ac:dyDescent="0.2">
      <c r="A25" s="101">
        <v>43</v>
      </c>
      <c r="B25" s="92"/>
      <c r="C25" s="98" t="s">
        <v>57</v>
      </c>
      <c r="D25" s="13" t="s">
        <v>58</v>
      </c>
      <c r="E25" s="14"/>
      <c r="F25" s="15"/>
      <c r="G25" s="16" t="s">
        <v>59</v>
      </c>
      <c r="H25" s="17"/>
      <c r="I25" s="25"/>
      <c r="J25" s="25"/>
      <c r="K25" s="20"/>
      <c r="L25" s="21">
        <f t="shared" si="9"/>
        <v>0</v>
      </c>
      <c r="M25" s="102">
        <v>30</v>
      </c>
      <c r="N25" s="22" t="str">
        <f t="shared" si="10"/>
        <v>Information(s) manquante(s) colonnes F-H-K</v>
      </c>
      <c r="O25" s="113"/>
    </row>
    <row r="26" spans="1:15" s="78" customFormat="1" ht="20.100000000000001" customHeight="1" x14ac:dyDescent="0.2">
      <c r="A26" s="101">
        <v>43</v>
      </c>
      <c r="B26" s="92"/>
      <c r="C26" s="98" t="s">
        <v>53</v>
      </c>
      <c r="D26" s="13"/>
      <c r="E26" s="14"/>
      <c r="F26" s="15"/>
      <c r="G26" s="26" t="s">
        <v>34</v>
      </c>
      <c r="H26" s="45"/>
      <c r="I26" s="25"/>
      <c r="J26" s="25"/>
      <c r="K26" s="25"/>
      <c r="L26" s="25"/>
      <c r="M26" s="25"/>
      <c r="N26" s="25"/>
      <c r="O26" s="113"/>
    </row>
    <row r="27" spans="1:15" s="78" customFormat="1" ht="30" customHeight="1" x14ac:dyDescent="0.2">
      <c r="A27" s="120"/>
      <c r="B27" s="49"/>
      <c r="C27" s="50" t="s">
        <v>73</v>
      </c>
      <c r="D27" s="51"/>
      <c r="E27" s="51"/>
      <c r="F27" s="51"/>
      <c r="G27" s="51"/>
      <c r="H27" s="51"/>
      <c r="I27" s="51"/>
      <c r="J27" s="51"/>
      <c r="K27" s="51"/>
      <c r="L27" s="51"/>
      <c r="M27" s="51"/>
      <c r="N27" s="51"/>
      <c r="O27" s="149"/>
    </row>
    <row r="28" spans="1:15" s="78" customFormat="1" ht="20.100000000000001" customHeight="1" x14ac:dyDescent="0.2">
      <c r="A28" s="101">
        <v>43</v>
      </c>
      <c r="B28" s="95"/>
      <c r="C28" s="98" t="s">
        <v>20</v>
      </c>
      <c r="D28" s="12" t="s">
        <v>19</v>
      </c>
      <c r="E28" s="14"/>
      <c r="F28" s="15"/>
      <c r="G28" s="16" t="s">
        <v>14</v>
      </c>
      <c r="H28" s="17"/>
      <c r="I28" s="25"/>
      <c r="J28" s="25"/>
      <c r="K28" s="20"/>
      <c r="L28" s="21">
        <f t="shared" ref="L28:L31" si="11">H28+(H28*K28)</f>
        <v>0</v>
      </c>
      <c r="M28" s="102">
        <v>1</v>
      </c>
      <c r="N28" s="22" t="str">
        <f t="shared" ref="N28:N31" si="12">IF(OR(F28="",H28="",K28=""),"Information(s) manquante(s) colonnes F-H-K",IFERROR(L28*M28,"Erreur de calcul"))</f>
        <v>Information(s) manquante(s) colonnes F-H-K</v>
      </c>
      <c r="O28" s="113"/>
    </row>
    <row r="29" spans="1:15" s="78" customFormat="1" ht="20.100000000000001" customHeight="1" x14ac:dyDescent="0.2">
      <c r="A29" s="101">
        <v>43</v>
      </c>
      <c r="B29" s="95"/>
      <c r="C29" s="98" t="s">
        <v>21</v>
      </c>
      <c r="D29" s="12" t="s">
        <v>19</v>
      </c>
      <c r="E29" s="14"/>
      <c r="F29" s="15"/>
      <c r="G29" s="16" t="s">
        <v>14</v>
      </c>
      <c r="H29" s="17"/>
      <c r="I29" s="25"/>
      <c r="J29" s="25"/>
      <c r="K29" s="20"/>
      <c r="L29" s="21">
        <f t="shared" si="11"/>
        <v>0</v>
      </c>
      <c r="M29" s="102">
        <v>1</v>
      </c>
      <c r="N29" s="22" t="str">
        <f t="shared" si="12"/>
        <v>Information(s) manquante(s) colonnes F-H-K</v>
      </c>
      <c r="O29" s="113"/>
    </row>
    <row r="30" spans="1:15" s="78" customFormat="1" ht="20.100000000000001" customHeight="1" x14ac:dyDescent="0.2">
      <c r="A30" s="101">
        <v>43</v>
      </c>
      <c r="B30" s="95"/>
      <c r="C30" s="98" t="s">
        <v>22</v>
      </c>
      <c r="D30" s="12" t="s">
        <v>19</v>
      </c>
      <c r="E30" s="14"/>
      <c r="F30" s="15"/>
      <c r="G30" s="16" t="s">
        <v>14</v>
      </c>
      <c r="H30" s="17"/>
      <c r="I30" s="25"/>
      <c r="J30" s="25"/>
      <c r="K30" s="20"/>
      <c r="L30" s="21">
        <f t="shared" si="11"/>
        <v>0</v>
      </c>
      <c r="M30" s="102">
        <v>1</v>
      </c>
      <c r="N30" s="22" t="str">
        <f t="shared" si="12"/>
        <v>Information(s) manquante(s) colonnes F-H-K</v>
      </c>
      <c r="O30" s="113"/>
    </row>
    <row r="31" spans="1:15" s="78" customFormat="1" ht="20.100000000000001" customHeight="1" thickBot="1" x14ac:dyDescent="0.25">
      <c r="A31" s="101">
        <v>43</v>
      </c>
      <c r="B31" s="103"/>
      <c r="C31" s="98" t="s">
        <v>35</v>
      </c>
      <c r="D31" s="12" t="s">
        <v>19</v>
      </c>
      <c r="E31" s="14"/>
      <c r="F31" s="15"/>
      <c r="G31" s="16" t="s">
        <v>14</v>
      </c>
      <c r="H31" s="17"/>
      <c r="I31" s="60"/>
      <c r="J31" s="60"/>
      <c r="K31" s="20"/>
      <c r="L31" s="21">
        <f t="shared" si="11"/>
        <v>0</v>
      </c>
      <c r="M31" s="102">
        <v>1</v>
      </c>
      <c r="N31" s="22" t="str">
        <f t="shared" si="12"/>
        <v>Information(s) manquante(s) colonnes F-H-K</v>
      </c>
      <c r="O31" s="113"/>
    </row>
    <row r="32" spans="1:15" ht="30" hidden="1" customHeight="1" thickBot="1" x14ac:dyDescent="0.25">
      <c r="A32" s="139" t="s">
        <v>16</v>
      </c>
      <c r="B32" s="140"/>
      <c r="C32" s="140"/>
      <c r="D32" s="140"/>
      <c r="E32" s="140"/>
      <c r="F32" s="140"/>
      <c r="G32" s="140"/>
      <c r="H32" s="140"/>
      <c r="I32" s="140"/>
      <c r="J32" s="140"/>
      <c r="K32" s="140"/>
      <c r="L32" s="140"/>
      <c r="M32" s="141"/>
      <c r="N32" s="57">
        <f>SUM(N11:N31)</f>
        <v>0</v>
      </c>
      <c r="O32" s="59"/>
    </row>
    <row r="33" spans="1:15" s="78" customFormat="1" ht="120" customHeight="1" thickBot="1" x14ac:dyDescent="0.25">
      <c r="A33" s="64" t="s">
        <v>3</v>
      </c>
      <c r="B33" s="62" t="s">
        <v>4</v>
      </c>
      <c r="C33" s="58" t="s">
        <v>5</v>
      </c>
      <c r="D33" s="72"/>
      <c r="E33" s="71"/>
      <c r="F33" s="65" t="s">
        <v>8</v>
      </c>
      <c r="G33" s="65" t="s">
        <v>9</v>
      </c>
      <c r="H33" s="66" t="s">
        <v>29</v>
      </c>
      <c r="I33" s="69"/>
      <c r="J33" s="70"/>
      <c r="K33" s="105"/>
      <c r="L33" s="68"/>
      <c r="M33" s="67" t="s">
        <v>30</v>
      </c>
      <c r="N33" s="65" t="s">
        <v>40</v>
      </c>
      <c r="O33" s="110"/>
    </row>
    <row r="34" spans="1:15" ht="30" customHeight="1" x14ac:dyDescent="0.2">
      <c r="A34" s="87"/>
      <c r="B34" s="93"/>
      <c r="C34" s="131" t="s">
        <v>36</v>
      </c>
      <c r="D34" s="132"/>
      <c r="E34" s="132"/>
      <c r="F34" s="132"/>
      <c r="G34" s="132"/>
      <c r="H34" s="132"/>
      <c r="I34" s="132"/>
      <c r="J34" s="132"/>
      <c r="K34" s="132"/>
      <c r="L34" s="132"/>
      <c r="M34" s="132"/>
      <c r="N34" s="132"/>
      <c r="O34" s="61"/>
    </row>
    <row r="35" spans="1:15" ht="20.100000000000001" customHeight="1" x14ac:dyDescent="0.2">
      <c r="A35" s="118">
        <v>43</v>
      </c>
      <c r="B35" s="92"/>
      <c r="C35" s="47" t="s">
        <v>27</v>
      </c>
      <c r="D35" s="25"/>
      <c r="E35" s="25"/>
      <c r="F35" s="15"/>
      <c r="G35" s="26" t="s">
        <v>34</v>
      </c>
      <c r="H35" s="45"/>
      <c r="I35" s="25"/>
      <c r="J35" s="25"/>
      <c r="K35" s="25"/>
      <c r="L35" s="25"/>
      <c r="M35" s="104">
        <v>26000</v>
      </c>
      <c r="N35" s="22" t="str">
        <f t="shared" ref="N35:N37" si="13">IF(OR(F35="",H35="",ISBLANK(H35)),"Information(s) manquante(s) colonnes F-H",IFERROR(M35*H35,"Erreur de calcul"))</f>
        <v>Information(s) manquante(s) colonnes F-H</v>
      </c>
      <c r="O35" s="111"/>
    </row>
    <row r="36" spans="1:15" ht="19.5" customHeight="1" x14ac:dyDescent="0.2">
      <c r="A36" s="118">
        <v>43</v>
      </c>
      <c r="B36" s="92"/>
      <c r="C36" s="47" t="s">
        <v>24</v>
      </c>
      <c r="D36" s="25"/>
      <c r="E36" s="25"/>
      <c r="F36" s="15"/>
      <c r="G36" s="26" t="s">
        <v>34</v>
      </c>
      <c r="H36" s="45"/>
      <c r="I36" s="25"/>
      <c r="J36" s="25"/>
      <c r="K36" s="25"/>
      <c r="L36" s="25"/>
      <c r="M36" s="104">
        <v>52000</v>
      </c>
      <c r="N36" s="22" t="str">
        <f t="shared" si="13"/>
        <v>Information(s) manquante(s) colonnes F-H</v>
      </c>
      <c r="O36" s="111"/>
    </row>
    <row r="37" spans="1:15" ht="20.100000000000001" customHeight="1" x14ac:dyDescent="0.2">
      <c r="A37" s="118">
        <v>43</v>
      </c>
      <c r="B37" s="92"/>
      <c r="C37" s="47" t="s">
        <v>25</v>
      </c>
      <c r="D37" s="25"/>
      <c r="E37" s="25"/>
      <c r="F37" s="15"/>
      <c r="G37" s="26" t="s">
        <v>34</v>
      </c>
      <c r="H37" s="45"/>
      <c r="I37" s="25"/>
      <c r="J37" s="25"/>
      <c r="K37" s="25"/>
      <c r="L37" s="25"/>
      <c r="M37" s="104">
        <v>77500</v>
      </c>
      <c r="N37" s="22" t="str">
        <f t="shared" si="13"/>
        <v>Information(s) manquante(s) colonnes F-H</v>
      </c>
      <c r="O37" s="111"/>
    </row>
    <row r="38" spans="1:15" ht="20.100000000000001" customHeight="1" x14ac:dyDescent="0.2">
      <c r="A38" s="118">
        <v>43</v>
      </c>
      <c r="B38" s="92"/>
      <c r="C38" s="47" t="s">
        <v>26</v>
      </c>
      <c r="D38" s="25"/>
      <c r="E38" s="25"/>
      <c r="F38" s="15"/>
      <c r="G38" s="26" t="s">
        <v>34</v>
      </c>
      <c r="H38" s="45"/>
      <c r="I38" s="25"/>
      <c r="J38" s="25"/>
      <c r="K38" s="25"/>
      <c r="L38" s="25"/>
      <c r="M38" s="104">
        <v>105000</v>
      </c>
      <c r="N38" s="22" t="str">
        <f>IF(OR(F38="",H38="",ISBLANK(H38)),"Information(s) manquante(s) colonnes F-H",IFERROR(M38*H38,"Erreur de calcul"))</f>
        <v>Information(s) manquante(s) colonnes F-H</v>
      </c>
      <c r="O38" s="111"/>
    </row>
    <row r="39" spans="1:15" s="78" customFormat="1" ht="120" customHeight="1" x14ac:dyDescent="0.2">
      <c r="A39" s="88" t="s">
        <v>3</v>
      </c>
      <c r="B39" s="94" t="s">
        <v>4</v>
      </c>
      <c r="C39" s="150" t="s">
        <v>74</v>
      </c>
      <c r="D39" s="80" t="s">
        <v>28</v>
      </c>
      <c r="E39" s="81" t="s">
        <v>31</v>
      </c>
      <c r="F39" s="79" t="s">
        <v>8</v>
      </c>
      <c r="G39" s="79" t="s">
        <v>9</v>
      </c>
      <c r="H39" s="82" t="s">
        <v>13</v>
      </c>
      <c r="I39" s="82" t="s">
        <v>17</v>
      </c>
      <c r="J39" s="83" t="s">
        <v>42</v>
      </c>
      <c r="K39" s="79" t="s">
        <v>10</v>
      </c>
      <c r="L39" s="82" t="s">
        <v>44</v>
      </c>
      <c r="M39" s="84"/>
      <c r="N39" s="85"/>
      <c r="O39" s="108"/>
    </row>
    <row r="40" spans="1:15" ht="20.100000000000001" customHeight="1" x14ac:dyDescent="0.2">
      <c r="A40" s="121">
        <v>43</v>
      </c>
      <c r="B40" s="95"/>
      <c r="C40" s="77" t="s">
        <v>65</v>
      </c>
      <c r="D40" s="106"/>
      <c r="E40" s="75"/>
      <c r="F40" s="76"/>
      <c r="G40" s="40" t="s">
        <v>12</v>
      </c>
      <c r="H40" s="39"/>
      <c r="I40" s="73">
        <v>0</v>
      </c>
      <c r="J40" s="19">
        <f>H40+I40</f>
        <v>0</v>
      </c>
      <c r="K40" s="38"/>
      <c r="L40" s="21">
        <f>J40+(J40*K40)</f>
        <v>0</v>
      </c>
      <c r="M40" s="114"/>
      <c r="N40" s="114"/>
      <c r="O40" s="115"/>
    </row>
    <row r="41" spans="1:15" ht="20.100000000000001" customHeight="1" x14ac:dyDescent="0.2">
      <c r="A41" s="121">
        <v>43</v>
      </c>
      <c r="B41" s="95"/>
      <c r="C41" s="77" t="s">
        <v>66</v>
      </c>
      <c r="D41" s="106"/>
      <c r="E41" s="75"/>
      <c r="F41" s="76"/>
      <c r="G41" s="40" t="s">
        <v>12</v>
      </c>
      <c r="H41" s="39"/>
      <c r="I41" s="73">
        <v>0</v>
      </c>
      <c r="J41" s="19">
        <f t="shared" ref="J41:J50" si="14">H41+I41</f>
        <v>0</v>
      </c>
      <c r="K41" s="38"/>
      <c r="L41" s="21">
        <f t="shared" ref="L41:L50" si="15">J41+(J41*K41)</f>
        <v>0</v>
      </c>
      <c r="M41" s="114"/>
      <c r="N41" s="114"/>
      <c r="O41" s="115"/>
    </row>
    <row r="42" spans="1:15" ht="20.100000000000001" customHeight="1" x14ac:dyDescent="0.2">
      <c r="A42" s="121">
        <v>43</v>
      </c>
      <c r="B42" s="95"/>
      <c r="C42" s="77" t="s">
        <v>67</v>
      </c>
      <c r="D42" s="106"/>
      <c r="E42" s="75"/>
      <c r="F42" s="76"/>
      <c r="G42" s="40" t="s">
        <v>12</v>
      </c>
      <c r="H42" s="39"/>
      <c r="I42" s="73">
        <v>0</v>
      </c>
      <c r="J42" s="19">
        <f t="shared" si="14"/>
        <v>0</v>
      </c>
      <c r="K42" s="38"/>
      <c r="L42" s="21">
        <f t="shared" si="15"/>
        <v>0</v>
      </c>
      <c r="M42" s="114"/>
      <c r="N42" s="114"/>
      <c r="O42" s="115"/>
    </row>
    <row r="43" spans="1:15" ht="20.100000000000001" customHeight="1" x14ac:dyDescent="0.2">
      <c r="A43" s="121">
        <v>43</v>
      </c>
      <c r="B43" s="95"/>
      <c r="C43" s="77"/>
      <c r="D43" s="106"/>
      <c r="E43" s="75"/>
      <c r="F43" s="76"/>
      <c r="G43" s="40" t="s">
        <v>12</v>
      </c>
      <c r="H43" s="39"/>
      <c r="I43" s="73">
        <v>0</v>
      </c>
      <c r="J43" s="19">
        <f t="shared" si="14"/>
        <v>0</v>
      </c>
      <c r="K43" s="38"/>
      <c r="L43" s="21">
        <f t="shared" si="15"/>
        <v>0</v>
      </c>
      <c r="M43" s="114"/>
      <c r="N43" s="114"/>
      <c r="O43" s="115"/>
    </row>
    <row r="44" spans="1:15" ht="20.100000000000001" customHeight="1" x14ac:dyDescent="0.2">
      <c r="A44" s="121">
        <v>43</v>
      </c>
      <c r="B44" s="95"/>
      <c r="C44" s="77"/>
      <c r="D44" s="106"/>
      <c r="E44" s="75"/>
      <c r="F44" s="76"/>
      <c r="G44" s="40" t="s">
        <v>12</v>
      </c>
      <c r="H44" s="39"/>
      <c r="I44" s="73">
        <v>0</v>
      </c>
      <c r="J44" s="19">
        <f t="shared" si="14"/>
        <v>0</v>
      </c>
      <c r="K44" s="38"/>
      <c r="L44" s="21">
        <f t="shared" si="15"/>
        <v>0</v>
      </c>
      <c r="M44" s="114"/>
      <c r="N44" s="114"/>
      <c r="O44" s="115"/>
    </row>
    <row r="45" spans="1:15" ht="20.100000000000001" customHeight="1" x14ac:dyDescent="0.2">
      <c r="A45" s="121">
        <v>43</v>
      </c>
      <c r="B45" s="95"/>
      <c r="C45" s="107"/>
      <c r="D45" s="106"/>
      <c r="E45" s="75"/>
      <c r="F45" s="76"/>
      <c r="G45" s="40" t="s">
        <v>12</v>
      </c>
      <c r="H45" s="39"/>
      <c r="I45" s="73">
        <v>0</v>
      </c>
      <c r="J45" s="19">
        <f t="shared" si="14"/>
        <v>0</v>
      </c>
      <c r="K45" s="38"/>
      <c r="L45" s="21">
        <f t="shared" si="15"/>
        <v>0</v>
      </c>
      <c r="M45" s="114"/>
      <c r="N45" s="114"/>
      <c r="O45" s="115"/>
    </row>
    <row r="46" spans="1:15" ht="20.100000000000001" customHeight="1" x14ac:dyDescent="0.2">
      <c r="A46" s="121">
        <v>43</v>
      </c>
      <c r="B46" s="95"/>
      <c r="C46" s="107"/>
      <c r="D46" s="106"/>
      <c r="E46" s="75"/>
      <c r="F46" s="76"/>
      <c r="G46" s="40" t="s">
        <v>12</v>
      </c>
      <c r="H46" s="39"/>
      <c r="I46" s="73">
        <v>0</v>
      </c>
      <c r="J46" s="19">
        <f t="shared" si="14"/>
        <v>0</v>
      </c>
      <c r="K46" s="38"/>
      <c r="L46" s="21">
        <f t="shared" si="15"/>
        <v>0</v>
      </c>
      <c r="M46" s="114"/>
      <c r="N46" s="114"/>
      <c r="O46" s="115"/>
    </row>
    <row r="47" spans="1:15" ht="20.100000000000001" customHeight="1" x14ac:dyDescent="0.2">
      <c r="A47" s="121">
        <v>43</v>
      </c>
      <c r="B47" s="95"/>
      <c r="C47" s="77"/>
      <c r="D47" s="106"/>
      <c r="E47" s="75"/>
      <c r="F47" s="76"/>
      <c r="G47" s="40" t="s">
        <v>12</v>
      </c>
      <c r="H47" s="39"/>
      <c r="I47" s="73">
        <v>0</v>
      </c>
      <c r="J47" s="19">
        <f t="shared" si="14"/>
        <v>0</v>
      </c>
      <c r="K47" s="38"/>
      <c r="L47" s="21">
        <f t="shared" si="15"/>
        <v>0</v>
      </c>
      <c r="M47" s="114"/>
      <c r="N47" s="114"/>
      <c r="O47" s="115"/>
    </row>
    <row r="48" spans="1:15" ht="20.100000000000001" customHeight="1" x14ac:dyDescent="0.2">
      <c r="A48" s="121">
        <v>43</v>
      </c>
      <c r="B48" s="95"/>
      <c r="C48" s="77"/>
      <c r="D48" s="106"/>
      <c r="E48" s="75"/>
      <c r="F48" s="76"/>
      <c r="G48" s="40" t="s">
        <v>12</v>
      </c>
      <c r="H48" s="39"/>
      <c r="I48" s="73">
        <v>0</v>
      </c>
      <c r="J48" s="19">
        <f t="shared" si="14"/>
        <v>0</v>
      </c>
      <c r="K48" s="38"/>
      <c r="L48" s="21">
        <f t="shared" si="15"/>
        <v>0</v>
      </c>
      <c r="M48" s="114"/>
      <c r="N48" s="114"/>
      <c r="O48" s="115"/>
    </row>
    <row r="49" spans="1:15" ht="20.100000000000001" customHeight="1" x14ac:dyDescent="0.2">
      <c r="A49" s="121">
        <v>43</v>
      </c>
      <c r="B49" s="95"/>
      <c r="C49" s="77"/>
      <c r="D49" s="106"/>
      <c r="E49" s="75"/>
      <c r="F49" s="76"/>
      <c r="G49" s="40" t="s">
        <v>12</v>
      </c>
      <c r="H49" s="39"/>
      <c r="I49" s="73">
        <v>0</v>
      </c>
      <c r="J49" s="19">
        <f t="shared" si="14"/>
        <v>0</v>
      </c>
      <c r="K49" s="38"/>
      <c r="L49" s="21">
        <f t="shared" si="15"/>
        <v>0</v>
      </c>
      <c r="M49" s="114"/>
      <c r="N49" s="114"/>
      <c r="O49" s="115"/>
    </row>
    <row r="50" spans="1:15" ht="20.100000000000001" customHeight="1" x14ac:dyDescent="0.2">
      <c r="A50" s="121">
        <v>43</v>
      </c>
      <c r="B50" s="95"/>
      <c r="C50" s="77"/>
      <c r="D50" s="106"/>
      <c r="E50" s="75"/>
      <c r="F50" s="76"/>
      <c r="G50" s="40" t="s">
        <v>12</v>
      </c>
      <c r="H50" s="39"/>
      <c r="I50" s="73">
        <v>0</v>
      </c>
      <c r="J50" s="19">
        <f t="shared" si="14"/>
        <v>0</v>
      </c>
      <c r="K50" s="38"/>
      <c r="L50" s="21">
        <f t="shared" si="15"/>
        <v>0</v>
      </c>
      <c r="M50" s="114"/>
      <c r="N50" s="114"/>
      <c r="O50" s="115"/>
    </row>
    <row r="51" spans="1:15" s="78" customFormat="1" ht="30" customHeight="1" thickBot="1" x14ac:dyDescent="0.25">
      <c r="A51" s="89"/>
      <c r="B51" s="96"/>
      <c r="C51" s="97" t="s">
        <v>23</v>
      </c>
      <c r="D51" s="63"/>
      <c r="E51" s="63"/>
      <c r="F51" s="63"/>
      <c r="G51" s="63"/>
      <c r="H51" s="63"/>
      <c r="I51" s="63"/>
      <c r="J51" s="63"/>
      <c r="K51" s="63"/>
      <c r="L51" s="63"/>
      <c r="M51" s="63"/>
      <c r="N51" s="63"/>
      <c r="O51" s="109"/>
    </row>
    <row r="52" spans="1:15" ht="19.5" customHeight="1" thickBot="1" x14ac:dyDescent="0.25">
      <c r="A52" s="122">
        <v>43</v>
      </c>
      <c r="B52" s="123"/>
      <c r="C52" s="124" t="s">
        <v>23</v>
      </c>
      <c r="D52" s="116"/>
      <c r="E52" s="116"/>
      <c r="F52" s="125"/>
      <c r="G52" s="126" t="s">
        <v>34</v>
      </c>
      <c r="H52" s="127"/>
      <c r="I52" s="116"/>
      <c r="J52" s="116"/>
      <c r="K52" s="116"/>
      <c r="L52" s="116"/>
      <c r="M52" s="116"/>
      <c r="N52" s="116"/>
      <c r="O52" s="117"/>
    </row>
  </sheetData>
  <mergeCells count="8">
    <mergeCell ref="C34:N34"/>
    <mergeCell ref="A1:O1"/>
    <mergeCell ref="A3:O3"/>
    <mergeCell ref="A32:M32"/>
    <mergeCell ref="A5:O5"/>
    <mergeCell ref="A7:O7"/>
    <mergeCell ref="C10:D10"/>
    <mergeCell ref="C13:D1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8"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2025-09-05T12:43:27Z</dcterms:modified>
</cp:coreProperties>
</file>