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81932668-2700-452F-8944-3655E03C8930}"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REMISIER'!$A$1:$O$39</definedName>
  </definedNames>
  <calcPr calcId="191029"/>
</workbook>
</file>

<file path=xl/calcChain.xml><?xml version="1.0" encoding="utf-8"?>
<calcChain xmlns="http://schemas.openxmlformats.org/spreadsheetml/2006/main">
  <c r="J32" i="37" l="1"/>
  <c r="L32" i="37" s="1"/>
  <c r="J33" i="37"/>
  <c r="L33" i="37"/>
  <c r="J34" i="37"/>
  <c r="L34" i="37" s="1"/>
  <c r="J31" i="37"/>
  <c r="L31" i="37" s="1"/>
  <c r="N21" i="37"/>
  <c r="L21" i="37"/>
  <c r="N20" i="37"/>
  <c r="L20" i="37"/>
  <c r="N19" i="37"/>
  <c r="L19" i="37"/>
  <c r="N18" i="37"/>
  <c r="L18" i="37"/>
  <c r="N29" i="37" l="1"/>
  <c r="N26" i="37" l="1"/>
  <c r="N27" i="37"/>
  <c r="N28" i="37"/>
  <c r="N16" i="37" l="1"/>
  <c r="N11" i="37"/>
  <c r="J11" i="37"/>
  <c r="L11" i="37" s="1"/>
  <c r="J16" i="37"/>
  <c r="L16" i="37" s="1"/>
  <c r="J15" i="37"/>
  <c r="L15" i="37" s="1"/>
  <c r="N15" i="37" s="1"/>
  <c r="J14" i="37"/>
  <c r="L14" i="37" s="1"/>
  <c r="N14" i="37" s="1"/>
  <c r="J12" i="37"/>
  <c r="L12" i="37" s="1"/>
  <c r="N12" i="37" s="1"/>
  <c r="N23" i="37" l="1"/>
</calcChain>
</file>

<file path=xl/sharedStrings.xml><?xml version="1.0" encoding="utf-8"?>
<sst xmlns="http://schemas.openxmlformats.org/spreadsheetml/2006/main" count="104" uniqueCount="68">
  <si>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</si>
  <si>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</si>
  <si>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</si>
  <si>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</si>
  <si>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</si>
  <si>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</si>
  <si>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</si>
  <si>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</si>
  <si>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</si>
  <si>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</si>
  <si>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</si>
  <si>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</si>
  <si>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</si>
  <si>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</si>
  <si>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</si>
  <si>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</si>
  <si>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</si>
  <si>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</si>
  <si>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</si>
  <si>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</si>
  <si>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</si>
  <si>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</si>
  <si>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</si>
  <si>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</si>
  <si>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</si>
  <si>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</si>
  <si>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</si>
  <si>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</si>
  <si>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</si>
  <si>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</si>
  <si>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Lot 44 - Mobiliers et lits de psychiatrie type mousse pour "environnement difficile » </t>
  </si>
  <si>
    <t xml:space="preserve">MOBILIERS ET LITS DE PSYCHIATRIE TYPE MOUSSE POUR "ENVIRONNEMENT DIFFICILE"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</si>
  <si>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</si>
  <si>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</si>
  <si>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</si>
  <si>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</si>
  <si>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</si>
  <si>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 xml:space="preserve">Paragraphe CTTP : 4.8.2 LOT 44 - Mobiliers et lit de psychiatrie type mousse pour « environnement difficile » </t>
  </si>
  <si>
    <t>LIT MONOBLOC 200X100 CM</t>
  </si>
  <si>
    <t>LIT BI-BLOC 200X100 CM</t>
  </si>
  <si>
    <t>PASSE SANGLES DE CONTENTIONS</t>
  </si>
  <si>
    <t>COUSSINS</t>
  </si>
  <si>
    <t>TABLE DE CHAMBRE</t>
  </si>
  <si>
    <t>POUFS</t>
  </si>
  <si>
    <t>TABLE REPAS</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</si>
  <si>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</si>
  <si>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PIEDS DE LIT</t>
  </si>
  <si>
    <t>MATELAS HOUSSE NON AMOVIBLE M1</t>
  </si>
  <si>
    <t>MAINTENANCE &amp; PRESTATIONS</t>
  </si>
  <si>
    <t>Prix unitaire net €HT</t>
  </si>
  <si>
    <t xml:space="preserve">Prix unitaire 
net € TTC
CALCUL AUTOMATIQUE </t>
  </si>
  <si>
    <t xml:space="preserve">Offre valorisée en € TTC
Prix unitaire x volume estimatif
CALCUL AUTOMATIQUE </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</si>
  <si>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</si>
  <si>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</si>
  <si>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</si>
  <si>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</si>
  <si>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</si>
  <si>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</si>
  <si>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</si>
  <si>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</si>
  <si>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</si>
  <si>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 xml:space="preserve">TAUX DE REMISE SUR LES MAINTENANCES GROUPEES </t>
  </si>
  <si>
    <t>GAMME COMPLEMENTAIRE  - Liste donnée à titre indicatif l'ajout de lignes est possible si nécessaire</t>
  </si>
  <si>
    <t/>
  </si>
  <si>
    <t>Désignation commerciale de la prestation
-
Référence fournisseur</t>
  </si>
  <si>
    <t>Prix unitaire €HT</t>
  </si>
  <si>
    <t xml:space="preserve">Prix unitaire 
net€ TTC
CALCUL AUTOMATIQUE </t>
  </si>
  <si>
    <t>Observations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</si>
</sst>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lightUp">
        <bgColor rgb="FFFFFFFF"/>
      </patternFill>
    </fill>
    <fill>
      <patternFill patternType="lightUp">
        <bgColor theme="0"/>
      </patternFill>
    </fill>
  </fills>
  <borders count="53">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thin">
        <color rgb="FF1B93A1"/>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medium">
        <color theme="0"/>
      </left>
      <right style="medium">
        <color theme="0"/>
      </right>
      <top style="thin">
        <color rgb="FF1B93A1"/>
      </top>
      <bottom style="thin">
        <color rgb="FF1B93A1"/>
      </bottom>
      <diagonal/>
    </border>
    <border>
      <left style="medium">
        <color rgb="FF1B93A1"/>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bottom style="thin">
        <color rgb="FF1B93A1"/>
      </bottom>
      <diagonal/>
    </border>
    <border>
      <left style="medium">
        <color theme="0"/>
      </left>
      <right style="medium">
        <color rgb="FF1B93A1"/>
      </right>
      <top style="thin">
        <color rgb="FF1B93A1"/>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49">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1" fontId="20" fillId="2" borderId="8" xfId="45" applyNumberFormat="1" applyFont="1" applyFill="1" applyBorder="1" applyAlignment="1" applyProtection="1">
      <alignment horizontal="center" vertical="center" wrapText="1"/>
      <protection locked="0"/>
    </xf>
    <xf numFmtId="0" fontId="15" fillId="2" borderId="16" xfId="45" applyFont="1" applyFill="1" applyBorder="1" applyAlignment="1" applyProtection="1">
      <alignment horizontal="center"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7" xfId="0" applyFont="1" applyFill="1" applyBorder="1" applyAlignment="1" applyProtection="1">
      <alignment horizontal="center" vertical="center" wrapText="1"/>
      <protection locked="0"/>
    </xf>
    <xf numFmtId="0" fontId="16" fillId="5" borderId="17"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9" fillId="2" borderId="20"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0" borderId="6" xfId="40" applyFont="1" applyFill="1" applyBorder="1" applyAlignment="1">
      <alignment vertical="center"/>
    </xf>
    <xf numFmtId="0" fontId="17" fillId="0" borderId="0" xfId="37" applyFont="1" applyAlignment="1">
      <alignment horizontal="center"/>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1" xfId="45" applyFont="1" applyFill="1" applyBorder="1" applyAlignment="1" applyProtection="1">
      <alignment horizontal="left" vertical="center" wrapText="1"/>
      <protection locked="0"/>
    </xf>
    <xf numFmtId="0" fontId="17" fillId="2" borderId="23" xfId="37" applyFont="1" applyFill="1" applyBorder="1"/>
    <xf numFmtId="167" fontId="23" fillId="7" borderId="26" xfId="0" applyNumberFormat="1" applyFont="1" applyFill="1" applyBorder="1" applyAlignment="1" applyProtection="1">
      <alignment horizontal="right" vertical="center" wrapText="1" indent="1"/>
    </xf>
    <xf numFmtId="0" fontId="15" fillId="2" borderId="27" xfId="0" applyFont="1" applyFill="1" applyBorder="1" applyAlignment="1" applyProtection="1">
      <alignment horizontal="center" vertical="center" wrapText="1"/>
      <protection locked="0"/>
    </xf>
    <xf numFmtId="0" fontId="22" fillId="9" borderId="13" xfId="0" applyFont="1" applyFill="1" applyBorder="1" applyAlignment="1" applyProtection="1">
      <alignment vertical="center" wrapText="1"/>
    </xf>
    <xf numFmtId="0" fontId="15" fillId="2" borderId="13"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0" xfId="0" applyFont="1" applyFill="1" applyBorder="1" applyAlignment="1" applyProtection="1">
      <alignment vertical="center" wrapText="1"/>
      <protection locked="0"/>
    </xf>
    <xf numFmtId="0" fontId="15" fillId="2" borderId="22" xfId="45" applyFont="1" applyFill="1" applyBorder="1" applyAlignment="1" applyProtection="1">
      <alignment horizontal="left" vertical="center" wrapText="1"/>
      <protection locked="0"/>
    </xf>
    <xf numFmtId="0" fontId="15" fillId="2" borderId="31" xfId="0" applyFont="1" applyFill="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5" fillId="2" borderId="29" xfId="0" applyFont="1" applyFill="1" applyBorder="1" applyAlignment="1" applyProtection="1">
      <alignment horizontal="center" vertical="center" wrapText="1"/>
      <protection locked="0"/>
    </xf>
    <xf numFmtId="0" fontId="15" fillId="2" borderId="29" xfId="45" applyFont="1" applyFill="1" applyBorder="1" applyAlignment="1" applyProtection="1">
      <alignment horizontal="center" vertical="center" wrapText="1"/>
      <protection locked="0"/>
    </xf>
    <xf numFmtId="0" fontId="16" fillId="5" borderId="29" xfId="45"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5" xfId="0" applyFont="1" applyFill="1" applyBorder="1" applyAlignment="1" applyProtection="1">
      <alignment horizontal="center" vertical="center" wrapText="1"/>
      <protection locked="0"/>
    </xf>
    <xf numFmtId="0" fontId="15" fillId="2" borderId="28" xfId="45" applyFont="1" applyFill="1" applyBorder="1" applyAlignment="1" applyProtection="1">
      <alignment horizontal="center" vertical="center" wrapText="1"/>
      <protection locked="0"/>
    </xf>
    <xf numFmtId="0" fontId="17" fillId="0" borderId="14" xfId="37" applyFont="1" applyBorder="1" applyAlignment="1">
      <alignment horizontal="left" vertical="center"/>
    </xf>
    <xf numFmtId="0" fontId="15" fillId="2" borderId="12"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22" fillId="10" borderId="0" xfId="0" applyFont="1" applyFill="1" applyBorder="1" applyAlignment="1" applyProtection="1">
      <alignment vertical="center" wrapText="1"/>
      <protection locked="0"/>
    </xf>
    <xf numFmtId="1" fontId="17" fillId="8" borderId="36" xfId="45" applyNumberFormat="1" applyFont="1" applyFill="1" applyBorder="1" applyAlignment="1" applyProtection="1">
      <alignment horizontal="center" vertical="center" wrapText="1"/>
    </xf>
    <xf numFmtId="0" fontId="19" fillId="2" borderId="37" xfId="45" applyFont="1" applyFill="1" applyBorder="1" applyAlignment="1" applyProtection="1">
      <alignment horizontal="center" vertical="center" wrapText="1"/>
      <protection locked="0"/>
    </xf>
    <xf numFmtId="0" fontId="16" fillId="2" borderId="39"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3" fontId="21" fillId="3" borderId="6" xfId="2" applyNumberFormat="1" applyFont="1" applyFill="1" applyBorder="1" applyAlignment="1" applyProtection="1">
      <alignment horizontal="right" vertical="center"/>
    </xf>
    <xf numFmtId="169" fontId="21" fillId="8" borderId="6" xfId="2" applyNumberFormat="1" applyFont="1" applyFill="1" applyBorder="1" applyAlignment="1" applyProtection="1">
      <alignment horizontal="right" vertical="center"/>
    </xf>
    <xf numFmtId="0" fontId="15" fillId="2" borderId="33" xfId="0" applyFont="1" applyFill="1" applyBorder="1" applyAlignment="1" applyProtection="1">
      <alignment horizontal="center" vertical="center" wrapText="1"/>
      <protection locked="0"/>
    </xf>
    <xf numFmtId="1" fontId="17" fillId="0" borderId="36" xfId="45" applyNumberFormat="1" applyFont="1" applyFill="1" applyBorder="1" applyAlignment="1" applyProtection="1">
      <alignment horizontal="center" vertical="center" wrapText="1"/>
    </xf>
    <xf numFmtId="49" fontId="18" fillId="0" borderId="6" xfId="0" applyNumberFormat="1" applyFont="1" applyFill="1" applyBorder="1" applyAlignment="1">
      <alignment vertical="center" wrapText="1"/>
    </xf>
    <xf numFmtId="0" fontId="22" fillId="3" borderId="14" xfId="0" applyFont="1" applyFill="1" applyBorder="1" applyAlignment="1" applyProtection="1">
      <alignment horizontal="left" vertical="center" wrapText="1"/>
    </xf>
    <xf numFmtId="0" fontId="15" fillId="2" borderId="34" xfId="0" applyFont="1" applyFill="1" applyBorder="1" applyAlignment="1" applyProtection="1">
      <alignment horizontal="center" vertical="center" wrapText="1"/>
      <protection locked="0"/>
    </xf>
    <xf numFmtId="0" fontId="17" fillId="2" borderId="21" xfId="40" applyFont="1" applyFill="1" applyBorder="1"/>
    <xf numFmtId="0" fontId="17" fillId="0" borderId="14" xfId="40" applyFont="1" applyBorder="1" applyAlignment="1">
      <alignment horizontal="left" vertical="center"/>
    </xf>
    <xf numFmtId="168" fontId="17" fillId="0" borderId="14" xfId="40" applyNumberFormat="1" applyFont="1" applyFill="1" applyBorder="1" applyAlignment="1">
      <alignment horizontal="left" vertical="center"/>
    </xf>
    <xf numFmtId="0" fontId="15" fillId="2" borderId="41" xfId="0" applyFont="1" applyFill="1" applyBorder="1" applyAlignment="1" applyProtection="1">
      <alignment horizontal="center" vertical="center" wrapText="1"/>
      <protection locked="0"/>
    </xf>
    <xf numFmtId="0" fontId="22" fillId="6" borderId="42" xfId="0" applyFont="1" applyFill="1" applyBorder="1" applyAlignment="1" applyProtection="1">
      <alignment vertical="center" wrapText="1"/>
      <protection locked="0"/>
    </xf>
    <xf numFmtId="168" fontId="17" fillId="0" borderId="43" xfId="40" applyNumberFormat="1" applyFont="1" applyFill="1" applyBorder="1" applyAlignment="1">
      <alignment horizontal="left" vertical="center"/>
    </xf>
    <xf numFmtId="0" fontId="17" fillId="3" borderId="40" xfId="45" applyFont="1" applyFill="1" applyBorder="1" applyAlignment="1" applyProtection="1">
      <alignment horizontal="center" vertical="center" wrapText="1"/>
    </xf>
    <xf numFmtId="1" fontId="20" fillId="2" borderId="44" xfId="45" applyNumberFormat="1" applyFont="1" applyFill="1" applyBorder="1" applyAlignment="1" applyProtection="1">
      <alignment horizontal="center" vertical="center" wrapText="1"/>
      <protection locked="0"/>
    </xf>
    <xf numFmtId="0" fontId="17" fillId="0" borderId="40" xfId="45" applyFont="1" applyFill="1" applyBorder="1" applyAlignment="1" applyProtection="1">
      <alignment horizontal="center" vertical="center" wrapText="1"/>
    </xf>
    <xf numFmtId="0" fontId="17" fillId="3" borderId="45" xfId="45" applyFont="1" applyFill="1" applyBorder="1" applyAlignment="1" applyProtection="1">
      <alignment horizontal="center" vertical="center" wrapText="1"/>
    </xf>
    <xf numFmtId="1" fontId="17" fillId="8" borderId="46" xfId="45" applyNumberFormat="1" applyFont="1" applyFill="1" applyBorder="1" applyAlignment="1" applyProtection="1">
      <alignment horizontal="center" vertical="center" wrapText="1"/>
    </xf>
    <xf numFmtId="49" fontId="18" fillId="3" borderId="42" xfId="0" applyNumberFormat="1" applyFont="1" applyFill="1" applyBorder="1" applyAlignment="1">
      <alignment vertical="center" wrapText="1"/>
    </xf>
    <xf numFmtId="0" fontId="17" fillId="4" borderId="42" xfId="0" applyFont="1" applyFill="1" applyBorder="1" applyAlignment="1" applyProtection="1">
      <alignment horizontal="center" vertical="center" wrapText="1"/>
      <protection locked="0"/>
    </xf>
    <xf numFmtId="0" fontId="18" fillId="0" borderId="42" xfId="0" applyFont="1" applyFill="1" applyBorder="1" applyAlignment="1">
      <alignment horizontal="center" vertical="center" wrapText="1"/>
    </xf>
    <xf numFmtId="10" fontId="17" fillId="4" borderId="42"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5" fillId="2" borderId="47" xfId="0"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6" fillId="5" borderId="47" xfId="45" applyFont="1" applyFill="1" applyBorder="1" applyAlignment="1" applyProtection="1">
      <alignment horizontal="center" vertical="center" wrapText="1"/>
      <protection locked="0"/>
    </xf>
    <xf numFmtId="0" fontId="18" fillId="0" borderId="6" xfId="0" applyFont="1" applyBorder="1" applyAlignment="1" applyProtection="1">
      <alignment vertical="center" wrapText="1"/>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8" fillId="8" borderId="6" xfId="0" applyFont="1" applyFill="1" applyBorder="1" applyAlignment="1">
      <alignment vertical="center" wrapText="1"/>
    </xf>
    <xf numFmtId="0" fontId="17" fillId="2" borderId="40"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left" vertical="center" wrapText="1"/>
    </xf>
    <xf numFmtId="0" fontId="15" fillId="2" borderId="47" xfId="0" quotePrefix="1"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22" fillId="11" borderId="6" xfId="0" applyFont="1" applyFill="1" applyBorder="1" applyAlignment="1" applyProtection="1">
      <alignment vertical="center" wrapText="1"/>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0" borderId="6" xfId="0" applyNumberFormat="1" applyFont="1" applyFill="1" applyBorder="1" applyAlignment="1" applyProtection="1">
      <alignment horizontal="right" vertical="center" wrapText="1"/>
      <protection locked="0"/>
    </xf>
    <xf numFmtId="10" fontId="17" fillId="4" borderId="51" xfId="45" applyNumberFormat="1" applyFont="1" applyFill="1" applyBorder="1" applyAlignment="1" applyProtection="1">
      <alignment horizontal="center" vertical="center" wrapText="1"/>
      <protection locked="0"/>
    </xf>
    <xf numFmtId="10" fontId="17" fillId="12" borderId="6" xfId="45" applyNumberFormat="1" applyFont="1" applyFill="1" applyBorder="1" applyAlignment="1" applyProtection="1">
      <alignment horizontal="center" vertical="center" wrapText="1"/>
      <protection locked="0"/>
    </xf>
    <xf numFmtId="0" fontId="17" fillId="0" borderId="0" xfId="37" applyFont="1" applyAlignment="1">
      <alignment vertical="center"/>
    </xf>
    <xf numFmtId="0" fontId="17" fillId="0" borderId="0" xfId="37" applyFont="1" applyBorder="1" applyAlignment="1">
      <alignment horizontal="left" vertical="center"/>
    </xf>
    <xf numFmtId="0" fontId="15" fillId="2" borderId="52"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8" xfId="0" applyFont="1" applyFill="1" applyBorder="1" applyAlignment="1" applyProtection="1">
      <alignment horizontal="right" vertical="center" wrapText="1" indent="1"/>
      <protection locked="0"/>
    </xf>
    <xf numFmtId="0" fontId="23" fillId="7" borderId="24"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9" xfId="45" applyFont="1" applyFill="1" applyBorder="1" applyAlignment="1" applyProtection="1">
      <alignment horizontal="left" vertical="center" wrapText="1"/>
      <protection locked="0"/>
    </xf>
    <xf numFmtId="0" fontId="15" fillId="2" borderId="20"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1"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1" t="s">
        <v>45</v>
      </c>
    </row>
    <row r="4" spans="1:1" ht="13.5" thickBot="1" x14ac:dyDescent="0.25"/>
    <row r="5" spans="1:1" ht="50.1" customHeight="1" thickBot="1" x14ac:dyDescent="0.25">
      <c r="A5" s="6" t="s">
        <v>25</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45"/>
  <sheetViews>
    <sheetView tabSelected="1" topLeftCell="A13" zoomScale="57" zoomScaleNormal="57" zoomScaleSheetLayoutView="32" workbookViewId="0">
      <selection activeCell="M16" sqref="M16"/>
    </sheetView>
  </sheetViews>
  <sheetFormatPr baseColWidth="10" defaultRowHeight="12.75" x14ac:dyDescent="0.2"/>
  <cols>
    <col min="1" max="2" width="14.7109375" style="39" customWidth="1"/>
    <col min="3" max="3" width="80.7109375" style="41" customWidth="1"/>
    <col min="4" max="4" width="80.7109375" style="39" customWidth="1"/>
    <col min="5" max="5" width="44.7109375" style="39" customWidth="1"/>
    <col min="6" max="11" width="17.28515625" style="39" customWidth="1"/>
    <col min="12" max="13" width="21.7109375" style="39" customWidth="1"/>
    <col min="14" max="15" width="45.7109375" style="39" customWidth="1"/>
    <col min="16" max="225" width="11.42578125" style="39"/>
    <col min="226" max="226" width="12" style="39" customWidth="1"/>
    <col min="227" max="227" width="25.85546875" style="39" customWidth="1"/>
    <col min="228" max="228" width="15.28515625" style="39" customWidth="1"/>
    <col min="229" max="229" width="11.140625" style="39" customWidth="1"/>
    <col min="230" max="231" width="14.42578125" style="39" customWidth="1"/>
    <col min="232" max="232" width="24" style="39" customWidth="1"/>
    <col min="233" max="234" width="12" style="39" customWidth="1"/>
    <col min="235" max="236" width="12.85546875" style="39" customWidth="1"/>
    <col min="237" max="237" width="12.5703125" style="39" customWidth="1"/>
    <col min="238" max="239" width="15.140625" style="39" customWidth="1"/>
    <col min="240" max="240" width="23.140625" style="39" customWidth="1"/>
    <col min="241" max="481" width="11.42578125" style="39"/>
    <col min="482" max="482" width="12" style="39" customWidth="1"/>
    <col min="483" max="483" width="25.85546875" style="39" customWidth="1"/>
    <col min="484" max="484" width="15.28515625" style="39" customWidth="1"/>
    <col min="485" max="485" width="11.140625" style="39" customWidth="1"/>
    <col min="486" max="487" width="14.42578125" style="39" customWidth="1"/>
    <col min="488" max="488" width="24" style="39" customWidth="1"/>
    <col min="489" max="490" width="12" style="39" customWidth="1"/>
    <col min="491" max="492" width="12.85546875" style="39" customWidth="1"/>
    <col min="493" max="493" width="12.5703125" style="39" customWidth="1"/>
    <col min="494" max="495" width="15.140625" style="39" customWidth="1"/>
    <col min="496" max="496" width="23.140625" style="39" customWidth="1"/>
    <col min="497" max="737" width="11.42578125" style="39"/>
    <col min="738" max="738" width="12" style="39" customWidth="1"/>
    <col min="739" max="739" width="25.85546875" style="39" customWidth="1"/>
    <col min="740" max="740" width="15.28515625" style="39" customWidth="1"/>
    <col min="741" max="741" width="11.140625" style="39" customWidth="1"/>
    <col min="742" max="743" width="14.42578125" style="39" customWidth="1"/>
    <col min="744" max="744" width="24" style="39" customWidth="1"/>
    <col min="745" max="746" width="12" style="39" customWidth="1"/>
    <col min="747" max="748" width="12.85546875" style="39" customWidth="1"/>
    <col min="749" max="749" width="12.5703125" style="39" customWidth="1"/>
    <col min="750" max="751" width="15.140625" style="39" customWidth="1"/>
    <col min="752" max="752" width="23.140625" style="39" customWidth="1"/>
    <col min="753" max="993" width="11.42578125" style="39"/>
    <col min="994" max="994" width="12" style="39" customWidth="1"/>
    <col min="995" max="995" width="25.85546875" style="39" customWidth="1"/>
    <col min="996" max="996" width="15.28515625" style="39" customWidth="1"/>
    <col min="997" max="997" width="11.140625" style="39" customWidth="1"/>
    <col min="998" max="999" width="14.42578125" style="39" customWidth="1"/>
    <col min="1000" max="1000" width="24" style="39" customWidth="1"/>
    <col min="1001" max="1002" width="12" style="39" customWidth="1"/>
    <col min="1003" max="1004" width="12.85546875" style="39" customWidth="1"/>
    <col min="1005" max="1005" width="12.5703125" style="39" customWidth="1"/>
    <col min="1006" max="1007" width="15.140625" style="39" customWidth="1"/>
    <col min="1008" max="1008" width="23.140625" style="39" customWidth="1"/>
    <col min="1009" max="1249" width="11.42578125" style="39"/>
    <col min="1250" max="1250" width="12" style="39" customWidth="1"/>
    <col min="1251" max="1251" width="25.85546875" style="39" customWidth="1"/>
    <col min="1252" max="1252" width="15.28515625" style="39" customWidth="1"/>
    <col min="1253" max="1253" width="11.140625" style="39" customWidth="1"/>
    <col min="1254" max="1255" width="14.42578125" style="39" customWidth="1"/>
    <col min="1256" max="1256" width="24" style="39" customWidth="1"/>
    <col min="1257" max="1258" width="12" style="39" customWidth="1"/>
    <col min="1259" max="1260" width="12.85546875" style="39" customWidth="1"/>
    <col min="1261" max="1261" width="12.5703125" style="39" customWidth="1"/>
    <col min="1262" max="1263" width="15.140625" style="39" customWidth="1"/>
    <col min="1264" max="1264" width="23.140625" style="39" customWidth="1"/>
    <col min="1265" max="1505" width="11.42578125" style="39"/>
    <col min="1506" max="1506" width="12" style="39" customWidth="1"/>
    <col min="1507" max="1507" width="25.85546875" style="39" customWidth="1"/>
    <col min="1508" max="1508" width="15.28515625" style="39" customWidth="1"/>
    <col min="1509" max="1509" width="11.140625" style="39" customWidth="1"/>
    <col min="1510" max="1511" width="14.42578125" style="39" customWidth="1"/>
    <col min="1512" max="1512" width="24" style="39" customWidth="1"/>
    <col min="1513" max="1514" width="12" style="39" customWidth="1"/>
    <col min="1515" max="1516" width="12.85546875" style="39" customWidth="1"/>
    <col min="1517" max="1517" width="12.5703125" style="39" customWidth="1"/>
    <col min="1518" max="1519" width="15.140625" style="39" customWidth="1"/>
    <col min="1520" max="1520" width="23.140625" style="39" customWidth="1"/>
    <col min="1521" max="1761" width="11.42578125" style="39"/>
    <col min="1762" max="1762" width="12" style="39" customWidth="1"/>
    <col min="1763" max="1763" width="25.85546875" style="39" customWidth="1"/>
    <col min="1764" max="1764" width="15.28515625" style="39" customWidth="1"/>
    <col min="1765" max="1765" width="11.140625" style="39" customWidth="1"/>
    <col min="1766" max="1767" width="14.42578125" style="39" customWidth="1"/>
    <col min="1768" max="1768" width="24" style="39" customWidth="1"/>
    <col min="1769" max="1770" width="12" style="39" customWidth="1"/>
    <col min="1771" max="1772" width="12.85546875" style="39" customWidth="1"/>
    <col min="1773" max="1773" width="12.5703125" style="39" customWidth="1"/>
    <col min="1774" max="1775" width="15.140625" style="39" customWidth="1"/>
    <col min="1776" max="1776" width="23.140625" style="39" customWidth="1"/>
    <col min="1777" max="2017" width="11.42578125" style="39"/>
    <col min="2018" max="2018" width="12" style="39" customWidth="1"/>
    <col min="2019" max="2019" width="25.85546875" style="39" customWidth="1"/>
    <col min="2020" max="2020" width="15.28515625" style="39" customWidth="1"/>
    <col min="2021" max="2021" width="11.140625" style="39" customWidth="1"/>
    <col min="2022" max="2023" width="14.42578125" style="39" customWidth="1"/>
    <col min="2024" max="2024" width="24" style="39" customWidth="1"/>
    <col min="2025" max="2026" width="12" style="39" customWidth="1"/>
    <col min="2027" max="2028" width="12.85546875" style="39" customWidth="1"/>
    <col min="2029" max="2029" width="12.5703125" style="39" customWidth="1"/>
    <col min="2030" max="2031" width="15.140625" style="39" customWidth="1"/>
    <col min="2032" max="2032" width="23.140625" style="39" customWidth="1"/>
    <col min="2033" max="2273" width="11.42578125" style="39"/>
    <col min="2274" max="2274" width="12" style="39" customWidth="1"/>
    <col min="2275" max="2275" width="25.85546875" style="39" customWidth="1"/>
    <col min="2276" max="2276" width="15.28515625" style="39" customWidth="1"/>
    <col min="2277" max="2277" width="11.140625" style="39" customWidth="1"/>
    <col min="2278" max="2279" width="14.42578125" style="39" customWidth="1"/>
    <col min="2280" max="2280" width="24" style="39" customWidth="1"/>
    <col min="2281" max="2282" width="12" style="39" customWidth="1"/>
    <col min="2283" max="2284" width="12.85546875" style="39" customWidth="1"/>
    <col min="2285" max="2285" width="12.5703125" style="39" customWidth="1"/>
    <col min="2286" max="2287" width="15.140625" style="39" customWidth="1"/>
    <col min="2288" max="2288" width="23.140625" style="39" customWidth="1"/>
    <col min="2289" max="2529" width="11.42578125" style="39"/>
    <col min="2530" max="2530" width="12" style="39" customWidth="1"/>
    <col min="2531" max="2531" width="25.85546875" style="39" customWidth="1"/>
    <col min="2532" max="2532" width="15.28515625" style="39" customWidth="1"/>
    <col min="2533" max="2533" width="11.140625" style="39" customWidth="1"/>
    <col min="2534" max="2535" width="14.42578125" style="39" customWidth="1"/>
    <col min="2536" max="2536" width="24" style="39" customWidth="1"/>
    <col min="2537" max="2538" width="12" style="39" customWidth="1"/>
    <col min="2539" max="2540" width="12.85546875" style="39" customWidth="1"/>
    <col min="2541" max="2541" width="12.5703125" style="39" customWidth="1"/>
    <col min="2542" max="2543" width="15.140625" style="39" customWidth="1"/>
    <col min="2544" max="2544" width="23.140625" style="39" customWidth="1"/>
    <col min="2545" max="2785" width="11.42578125" style="39"/>
    <col min="2786" max="2786" width="12" style="39" customWidth="1"/>
    <col min="2787" max="2787" width="25.85546875" style="39" customWidth="1"/>
    <col min="2788" max="2788" width="15.28515625" style="39" customWidth="1"/>
    <col min="2789" max="2789" width="11.140625" style="39" customWidth="1"/>
    <col min="2790" max="2791" width="14.42578125" style="39" customWidth="1"/>
    <col min="2792" max="2792" width="24" style="39" customWidth="1"/>
    <col min="2793" max="2794" width="12" style="39" customWidth="1"/>
    <col min="2795" max="2796" width="12.85546875" style="39" customWidth="1"/>
    <col min="2797" max="2797" width="12.5703125" style="39" customWidth="1"/>
    <col min="2798" max="2799" width="15.140625" style="39" customWidth="1"/>
    <col min="2800" max="2800" width="23.140625" style="39" customWidth="1"/>
    <col min="2801" max="3041" width="11.42578125" style="39"/>
    <col min="3042" max="3042" width="12" style="39" customWidth="1"/>
    <col min="3043" max="3043" width="25.85546875" style="39" customWidth="1"/>
    <col min="3044" max="3044" width="15.28515625" style="39" customWidth="1"/>
    <col min="3045" max="3045" width="11.140625" style="39" customWidth="1"/>
    <col min="3046" max="3047" width="14.42578125" style="39" customWidth="1"/>
    <col min="3048" max="3048" width="24" style="39" customWidth="1"/>
    <col min="3049" max="3050" width="12" style="39" customWidth="1"/>
    <col min="3051" max="3052" width="12.85546875" style="39" customWidth="1"/>
    <col min="3053" max="3053" width="12.5703125" style="39" customWidth="1"/>
    <col min="3054" max="3055" width="15.140625" style="39" customWidth="1"/>
    <col min="3056" max="3056" width="23.140625" style="39" customWidth="1"/>
    <col min="3057" max="3297" width="11.42578125" style="39"/>
    <col min="3298" max="3298" width="12" style="39" customWidth="1"/>
    <col min="3299" max="3299" width="25.85546875" style="39" customWidth="1"/>
    <col min="3300" max="3300" width="15.28515625" style="39" customWidth="1"/>
    <col min="3301" max="3301" width="11.140625" style="39" customWidth="1"/>
    <col min="3302" max="3303" width="14.42578125" style="39" customWidth="1"/>
    <col min="3304" max="3304" width="24" style="39" customWidth="1"/>
    <col min="3305" max="3306" width="12" style="39" customWidth="1"/>
    <col min="3307" max="3308" width="12.85546875" style="39" customWidth="1"/>
    <col min="3309" max="3309" width="12.5703125" style="39" customWidth="1"/>
    <col min="3310" max="3311" width="15.140625" style="39" customWidth="1"/>
    <col min="3312" max="3312" width="23.140625" style="39" customWidth="1"/>
    <col min="3313" max="3553" width="11.42578125" style="39"/>
    <col min="3554" max="3554" width="12" style="39" customWidth="1"/>
    <col min="3555" max="3555" width="25.85546875" style="39" customWidth="1"/>
    <col min="3556" max="3556" width="15.28515625" style="39" customWidth="1"/>
    <col min="3557" max="3557" width="11.140625" style="39" customWidth="1"/>
    <col min="3558" max="3559" width="14.42578125" style="39" customWidth="1"/>
    <col min="3560" max="3560" width="24" style="39" customWidth="1"/>
    <col min="3561" max="3562" width="12" style="39" customWidth="1"/>
    <col min="3563" max="3564" width="12.85546875" style="39" customWidth="1"/>
    <col min="3565" max="3565" width="12.5703125" style="39" customWidth="1"/>
    <col min="3566" max="3567" width="15.140625" style="39" customWidth="1"/>
    <col min="3568" max="3568" width="23.140625" style="39" customWidth="1"/>
    <col min="3569" max="3809" width="11.42578125" style="39"/>
    <col min="3810" max="3810" width="12" style="39" customWidth="1"/>
    <col min="3811" max="3811" width="25.85546875" style="39" customWidth="1"/>
    <col min="3812" max="3812" width="15.28515625" style="39" customWidth="1"/>
    <col min="3813" max="3813" width="11.140625" style="39" customWidth="1"/>
    <col min="3814" max="3815" width="14.42578125" style="39" customWidth="1"/>
    <col min="3816" max="3816" width="24" style="39" customWidth="1"/>
    <col min="3817" max="3818" width="12" style="39" customWidth="1"/>
    <col min="3819" max="3820" width="12.85546875" style="39" customWidth="1"/>
    <col min="3821" max="3821" width="12.5703125" style="39" customWidth="1"/>
    <col min="3822" max="3823" width="15.140625" style="39" customWidth="1"/>
    <col min="3824" max="3824" width="23.140625" style="39" customWidth="1"/>
    <col min="3825" max="4065" width="11.42578125" style="39"/>
    <col min="4066" max="4066" width="12" style="39" customWidth="1"/>
    <col min="4067" max="4067" width="25.85546875" style="39" customWidth="1"/>
    <col min="4068" max="4068" width="15.28515625" style="39" customWidth="1"/>
    <col min="4069" max="4069" width="11.140625" style="39" customWidth="1"/>
    <col min="4070" max="4071" width="14.42578125" style="39" customWidth="1"/>
    <col min="4072" max="4072" width="24" style="39" customWidth="1"/>
    <col min="4073" max="4074" width="12" style="39" customWidth="1"/>
    <col min="4075" max="4076" width="12.85546875" style="39" customWidth="1"/>
    <col min="4077" max="4077" width="12.5703125" style="39" customWidth="1"/>
    <col min="4078" max="4079" width="15.140625" style="39" customWidth="1"/>
    <col min="4080" max="4080" width="23.140625" style="39" customWidth="1"/>
    <col min="4081" max="4321" width="11.42578125" style="39"/>
    <col min="4322" max="4322" width="12" style="39" customWidth="1"/>
    <col min="4323" max="4323" width="25.85546875" style="39" customWidth="1"/>
    <col min="4324" max="4324" width="15.28515625" style="39" customWidth="1"/>
    <col min="4325" max="4325" width="11.140625" style="39" customWidth="1"/>
    <col min="4326" max="4327" width="14.42578125" style="39" customWidth="1"/>
    <col min="4328" max="4328" width="24" style="39" customWidth="1"/>
    <col min="4329" max="4330" width="12" style="39" customWidth="1"/>
    <col min="4331" max="4332" width="12.85546875" style="39" customWidth="1"/>
    <col min="4333" max="4333" width="12.5703125" style="39" customWidth="1"/>
    <col min="4334" max="4335" width="15.140625" style="39" customWidth="1"/>
    <col min="4336" max="4336" width="23.140625" style="39" customWidth="1"/>
    <col min="4337" max="4577" width="11.42578125" style="39"/>
    <col min="4578" max="4578" width="12" style="39" customWidth="1"/>
    <col min="4579" max="4579" width="25.85546875" style="39" customWidth="1"/>
    <col min="4580" max="4580" width="15.28515625" style="39" customWidth="1"/>
    <col min="4581" max="4581" width="11.140625" style="39" customWidth="1"/>
    <col min="4582" max="4583" width="14.42578125" style="39" customWidth="1"/>
    <col min="4584" max="4584" width="24" style="39" customWidth="1"/>
    <col min="4585" max="4586" width="12" style="39" customWidth="1"/>
    <col min="4587" max="4588" width="12.85546875" style="39" customWidth="1"/>
    <col min="4589" max="4589" width="12.5703125" style="39" customWidth="1"/>
    <col min="4590" max="4591" width="15.140625" style="39" customWidth="1"/>
    <col min="4592" max="4592" width="23.140625" style="39" customWidth="1"/>
    <col min="4593" max="4833" width="11.42578125" style="39"/>
    <col min="4834" max="4834" width="12" style="39" customWidth="1"/>
    <col min="4835" max="4835" width="25.85546875" style="39" customWidth="1"/>
    <col min="4836" max="4836" width="15.28515625" style="39" customWidth="1"/>
    <col min="4837" max="4837" width="11.140625" style="39" customWidth="1"/>
    <col min="4838" max="4839" width="14.42578125" style="39" customWidth="1"/>
    <col min="4840" max="4840" width="24" style="39" customWidth="1"/>
    <col min="4841" max="4842" width="12" style="39" customWidth="1"/>
    <col min="4843" max="4844" width="12.85546875" style="39" customWidth="1"/>
    <col min="4845" max="4845" width="12.5703125" style="39" customWidth="1"/>
    <col min="4846" max="4847" width="15.140625" style="39" customWidth="1"/>
    <col min="4848" max="4848" width="23.140625" style="39" customWidth="1"/>
    <col min="4849" max="5089" width="11.42578125" style="39"/>
    <col min="5090" max="5090" width="12" style="39" customWidth="1"/>
    <col min="5091" max="5091" width="25.85546875" style="39" customWidth="1"/>
    <col min="5092" max="5092" width="15.28515625" style="39" customWidth="1"/>
    <col min="5093" max="5093" width="11.140625" style="39" customWidth="1"/>
    <col min="5094" max="5095" width="14.42578125" style="39" customWidth="1"/>
    <col min="5096" max="5096" width="24" style="39" customWidth="1"/>
    <col min="5097" max="5098" width="12" style="39" customWidth="1"/>
    <col min="5099" max="5100" width="12.85546875" style="39" customWidth="1"/>
    <col min="5101" max="5101" width="12.5703125" style="39" customWidth="1"/>
    <col min="5102" max="5103" width="15.140625" style="39" customWidth="1"/>
    <col min="5104" max="5104" width="23.140625" style="39" customWidth="1"/>
    <col min="5105" max="5345" width="11.42578125" style="39"/>
    <col min="5346" max="5346" width="12" style="39" customWidth="1"/>
    <col min="5347" max="5347" width="25.85546875" style="39" customWidth="1"/>
    <col min="5348" max="5348" width="15.28515625" style="39" customWidth="1"/>
    <col min="5349" max="5349" width="11.140625" style="39" customWidth="1"/>
    <col min="5350" max="5351" width="14.42578125" style="39" customWidth="1"/>
    <col min="5352" max="5352" width="24" style="39" customWidth="1"/>
    <col min="5353" max="5354" width="12" style="39" customWidth="1"/>
    <col min="5355" max="5356" width="12.85546875" style="39" customWidth="1"/>
    <col min="5357" max="5357" width="12.5703125" style="39" customWidth="1"/>
    <col min="5358" max="5359" width="15.140625" style="39" customWidth="1"/>
    <col min="5360" max="5360" width="23.140625" style="39" customWidth="1"/>
    <col min="5361" max="5601" width="11.42578125" style="39"/>
    <col min="5602" max="5602" width="12" style="39" customWidth="1"/>
    <col min="5603" max="5603" width="25.85546875" style="39" customWidth="1"/>
    <col min="5604" max="5604" width="15.28515625" style="39" customWidth="1"/>
    <col min="5605" max="5605" width="11.140625" style="39" customWidth="1"/>
    <col min="5606" max="5607" width="14.42578125" style="39" customWidth="1"/>
    <col min="5608" max="5608" width="24" style="39" customWidth="1"/>
    <col min="5609" max="5610" width="12" style="39" customWidth="1"/>
    <col min="5611" max="5612" width="12.85546875" style="39" customWidth="1"/>
    <col min="5613" max="5613" width="12.5703125" style="39" customWidth="1"/>
    <col min="5614" max="5615" width="15.140625" style="39" customWidth="1"/>
    <col min="5616" max="5616" width="23.140625" style="39" customWidth="1"/>
    <col min="5617" max="5857" width="11.42578125" style="39"/>
    <col min="5858" max="5858" width="12" style="39" customWidth="1"/>
    <col min="5859" max="5859" width="25.85546875" style="39" customWidth="1"/>
    <col min="5860" max="5860" width="15.28515625" style="39" customWidth="1"/>
    <col min="5861" max="5861" width="11.140625" style="39" customWidth="1"/>
    <col min="5862" max="5863" width="14.42578125" style="39" customWidth="1"/>
    <col min="5864" max="5864" width="24" style="39" customWidth="1"/>
    <col min="5865" max="5866" width="12" style="39" customWidth="1"/>
    <col min="5867" max="5868" width="12.85546875" style="39" customWidth="1"/>
    <col min="5869" max="5869" width="12.5703125" style="39" customWidth="1"/>
    <col min="5870" max="5871" width="15.140625" style="39" customWidth="1"/>
    <col min="5872" max="5872" width="23.140625" style="39" customWidth="1"/>
    <col min="5873" max="6113" width="11.42578125" style="39"/>
    <col min="6114" max="6114" width="12" style="39" customWidth="1"/>
    <col min="6115" max="6115" width="25.85546875" style="39" customWidth="1"/>
    <col min="6116" max="6116" width="15.28515625" style="39" customWidth="1"/>
    <col min="6117" max="6117" width="11.140625" style="39" customWidth="1"/>
    <col min="6118" max="6119" width="14.42578125" style="39" customWidth="1"/>
    <col min="6120" max="6120" width="24" style="39" customWidth="1"/>
    <col min="6121" max="6122" width="12" style="39" customWidth="1"/>
    <col min="6123" max="6124" width="12.85546875" style="39" customWidth="1"/>
    <col min="6125" max="6125" width="12.5703125" style="39" customWidth="1"/>
    <col min="6126" max="6127" width="15.140625" style="39" customWidth="1"/>
    <col min="6128" max="6128" width="23.140625" style="39" customWidth="1"/>
    <col min="6129" max="6369" width="11.42578125" style="39"/>
    <col min="6370" max="6370" width="12" style="39" customWidth="1"/>
    <col min="6371" max="6371" width="25.85546875" style="39" customWidth="1"/>
    <col min="6372" max="6372" width="15.28515625" style="39" customWidth="1"/>
    <col min="6373" max="6373" width="11.140625" style="39" customWidth="1"/>
    <col min="6374" max="6375" width="14.42578125" style="39" customWidth="1"/>
    <col min="6376" max="6376" width="24" style="39" customWidth="1"/>
    <col min="6377" max="6378" width="12" style="39" customWidth="1"/>
    <col min="6379" max="6380" width="12.85546875" style="39" customWidth="1"/>
    <col min="6381" max="6381" width="12.5703125" style="39" customWidth="1"/>
    <col min="6382" max="6383" width="15.140625" style="39" customWidth="1"/>
    <col min="6384" max="6384" width="23.140625" style="39" customWidth="1"/>
    <col min="6385" max="6625" width="11.42578125" style="39"/>
    <col min="6626" max="6626" width="12" style="39" customWidth="1"/>
    <col min="6627" max="6627" width="25.85546875" style="39" customWidth="1"/>
    <col min="6628" max="6628" width="15.28515625" style="39" customWidth="1"/>
    <col min="6629" max="6629" width="11.140625" style="39" customWidth="1"/>
    <col min="6630" max="6631" width="14.42578125" style="39" customWidth="1"/>
    <col min="6632" max="6632" width="24" style="39" customWidth="1"/>
    <col min="6633" max="6634" width="12" style="39" customWidth="1"/>
    <col min="6635" max="6636" width="12.85546875" style="39" customWidth="1"/>
    <col min="6637" max="6637" width="12.5703125" style="39" customWidth="1"/>
    <col min="6638" max="6639" width="15.140625" style="39" customWidth="1"/>
    <col min="6640" max="6640" width="23.140625" style="39" customWidth="1"/>
    <col min="6641" max="6881" width="11.42578125" style="39"/>
    <col min="6882" max="6882" width="12" style="39" customWidth="1"/>
    <col min="6883" max="6883" width="25.85546875" style="39" customWidth="1"/>
    <col min="6884" max="6884" width="15.28515625" style="39" customWidth="1"/>
    <col min="6885" max="6885" width="11.140625" style="39" customWidth="1"/>
    <col min="6886" max="6887" width="14.42578125" style="39" customWidth="1"/>
    <col min="6888" max="6888" width="24" style="39" customWidth="1"/>
    <col min="6889" max="6890" width="12" style="39" customWidth="1"/>
    <col min="6891" max="6892" width="12.85546875" style="39" customWidth="1"/>
    <col min="6893" max="6893" width="12.5703125" style="39" customWidth="1"/>
    <col min="6894" max="6895" width="15.140625" style="39" customWidth="1"/>
    <col min="6896" max="6896" width="23.140625" style="39" customWidth="1"/>
    <col min="6897" max="7137" width="11.42578125" style="39"/>
    <col min="7138" max="7138" width="12" style="39" customWidth="1"/>
    <col min="7139" max="7139" width="25.85546875" style="39" customWidth="1"/>
    <col min="7140" max="7140" width="15.28515625" style="39" customWidth="1"/>
    <col min="7141" max="7141" width="11.140625" style="39" customWidth="1"/>
    <col min="7142" max="7143" width="14.42578125" style="39" customWidth="1"/>
    <col min="7144" max="7144" width="24" style="39" customWidth="1"/>
    <col min="7145" max="7146" width="12" style="39" customWidth="1"/>
    <col min="7147" max="7148" width="12.85546875" style="39" customWidth="1"/>
    <col min="7149" max="7149" width="12.5703125" style="39" customWidth="1"/>
    <col min="7150" max="7151" width="15.140625" style="39" customWidth="1"/>
    <col min="7152" max="7152" width="23.140625" style="39" customWidth="1"/>
    <col min="7153" max="7393" width="11.42578125" style="39"/>
    <col min="7394" max="7394" width="12" style="39" customWidth="1"/>
    <col min="7395" max="7395" width="25.85546875" style="39" customWidth="1"/>
    <col min="7396" max="7396" width="15.28515625" style="39" customWidth="1"/>
    <col min="7397" max="7397" width="11.140625" style="39" customWidth="1"/>
    <col min="7398" max="7399" width="14.42578125" style="39" customWidth="1"/>
    <col min="7400" max="7400" width="24" style="39" customWidth="1"/>
    <col min="7401" max="7402" width="12" style="39" customWidth="1"/>
    <col min="7403" max="7404" width="12.85546875" style="39" customWidth="1"/>
    <col min="7405" max="7405" width="12.5703125" style="39" customWidth="1"/>
    <col min="7406" max="7407" width="15.140625" style="39" customWidth="1"/>
    <col min="7408" max="7408" width="23.140625" style="39" customWidth="1"/>
    <col min="7409" max="7649" width="11.42578125" style="39"/>
    <col min="7650" max="7650" width="12" style="39" customWidth="1"/>
    <col min="7651" max="7651" width="25.85546875" style="39" customWidth="1"/>
    <col min="7652" max="7652" width="15.28515625" style="39" customWidth="1"/>
    <col min="7653" max="7653" width="11.140625" style="39" customWidth="1"/>
    <col min="7654" max="7655" width="14.42578125" style="39" customWidth="1"/>
    <col min="7656" max="7656" width="24" style="39" customWidth="1"/>
    <col min="7657" max="7658" width="12" style="39" customWidth="1"/>
    <col min="7659" max="7660" width="12.85546875" style="39" customWidth="1"/>
    <col min="7661" max="7661" width="12.5703125" style="39" customWidth="1"/>
    <col min="7662" max="7663" width="15.140625" style="39" customWidth="1"/>
    <col min="7664" max="7664" width="23.140625" style="39" customWidth="1"/>
    <col min="7665" max="7905" width="11.42578125" style="39"/>
    <col min="7906" max="7906" width="12" style="39" customWidth="1"/>
    <col min="7907" max="7907" width="25.85546875" style="39" customWidth="1"/>
    <col min="7908" max="7908" width="15.28515625" style="39" customWidth="1"/>
    <col min="7909" max="7909" width="11.140625" style="39" customWidth="1"/>
    <col min="7910" max="7911" width="14.42578125" style="39" customWidth="1"/>
    <col min="7912" max="7912" width="24" style="39" customWidth="1"/>
    <col min="7913" max="7914" width="12" style="39" customWidth="1"/>
    <col min="7915" max="7916" width="12.85546875" style="39" customWidth="1"/>
    <col min="7917" max="7917" width="12.5703125" style="39" customWidth="1"/>
    <col min="7918" max="7919" width="15.140625" style="39" customWidth="1"/>
    <col min="7920" max="7920" width="23.140625" style="39" customWidth="1"/>
    <col min="7921" max="8161" width="11.42578125" style="39"/>
    <col min="8162" max="8162" width="12" style="39" customWidth="1"/>
    <col min="8163" max="8163" width="25.85546875" style="39" customWidth="1"/>
    <col min="8164" max="8164" width="15.28515625" style="39" customWidth="1"/>
    <col min="8165" max="8165" width="11.140625" style="39" customWidth="1"/>
    <col min="8166" max="8167" width="14.42578125" style="39" customWidth="1"/>
    <col min="8168" max="8168" width="24" style="39" customWidth="1"/>
    <col min="8169" max="8170" width="12" style="39" customWidth="1"/>
    <col min="8171" max="8172" width="12.85546875" style="39" customWidth="1"/>
    <col min="8173" max="8173" width="12.5703125" style="39" customWidth="1"/>
    <col min="8174" max="8175" width="15.140625" style="39" customWidth="1"/>
    <col min="8176" max="8176" width="23.140625" style="39" customWidth="1"/>
    <col min="8177" max="8417" width="11.42578125" style="39"/>
    <col min="8418" max="8418" width="12" style="39" customWidth="1"/>
    <col min="8419" max="8419" width="25.85546875" style="39" customWidth="1"/>
    <col min="8420" max="8420" width="15.28515625" style="39" customWidth="1"/>
    <col min="8421" max="8421" width="11.140625" style="39" customWidth="1"/>
    <col min="8422" max="8423" width="14.42578125" style="39" customWidth="1"/>
    <col min="8424" max="8424" width="24" style="39" customWidth="1"/>
    <col min="8425" max="8426" width="12" style="39" customWidth="1"/>
    <col min="8427" max="8428" width="12.85546875" style="39" customWidth="1"/>
    <col min="8429" max="8429" width="12.5703125" style="39" customWidth="1"/>
    <col min="8430" max="8431" width="15.140625" style="39" customWidth="1"/>
    <col min="8432" max="8432" width="23.140625" style="39" customWidth="1"/>
    <col min="8433" max="8673" width="11.42578125" style="39"/>
    <col min="8674" max="8674" width="12" style="39" customWidth="1"/>
    <col min="8675" max="8675" width="25.85546875" style="39" customWidth="1"/>
    <col min="8676" max="8676" width="15.28515625" style="39" customWidth="1"/>
    <col min="8677" max="8677" width="11.140625" style="39" customWidth="1"/>
    <col min="8678" max="8679" width="14.42578125" style="39" customWidth="1"/>
    <col min="8680" max="8680" width="24" style="39" customWidth="1"/>
    <col min="8681" max="8682" width="12" style="39" customWidth="1"/>
    <col min="8683" max="8684" width="12.85546875" style="39" customWidth="1"/>
    <col min="8685" max="8685" width="12.5703125" style="39" customWidth="1"/>
    <col min="8686" max="8687" width="15.140625" style="39" customWidth="1"/>
    <col min="8688" max="8688" width="23.140625" style="39" customWidth="1"/>
    <col min="8689" max="8929" width="11.42578125" style="39"/>
    <col min="8930" max="8930" width="12" style="39" customWidth="1"/>
    <col min="8931" max="8931" width="25.85546875" style="39" customWidth="1"/>
    <col min="8932" max="8932" width="15.28515625" style="39" customWidth="1"/>
    <col min="8933" max="8933" width="11.140625" style="39" customWidth="1"/>
    <col min="8934" max="8935" width="14.42578125" style="39" customWidth="1"/>
    <col min="8936" max="8936" width="24" style="39" customWidth="1"/>
    <col min="8937" max="8938" width="12" style="39" customWidth="1"/>
    <col min="8939" max="8940" width="12.85546875" style="39" customWidth="1"/>
    <col min="8941" max="8941" width="12.5703125" style="39" customWidth="1"/>
    <col min="8942" max="8943" width="15.140625" style="39" customWidth="1"/>
    <col min="8944" max="8944" width="23.140625" style="39" customWidth="1"/>
    <col min="8945" max="9185" width="11.42578125" style="39"/>
    <col min="9186" max="9186" width="12" style="39" customWidth="1"/>
    <col min="9187" max="9187" width="25.85546875" style="39" customWidth="1"/>
    <col min="9188" max="9188" width="15.28515625" style="39" customWidth="1"/>
    <col min="9189" max="9189" width="11.140625" style="39" customWidth="1"/>
    <col min="9190" max="9191" width="14.42578125" style="39" customWidth="1"/>
    <col min="9192" max="9192" width="24" style="39" customWidth="1"/>
    <col min="9193" max="9194" width="12" style="39" customWidth="1"/>
    <col min="9195" max="9196" width="12.85546875" style="39" customWidth="1"/>
    <col min="9197" max="9197" width="12.5703125" style="39" customWidth="1"/>
    <col min="9198" max="9199" width="15.140625" style="39" customWidth="1"/>
    <col min="9200" max="9200" width="23.140625" style="39" customWidth="1"/>
    <col min="9201" max="9441" width="11.42578125" style="39"/>
    <col min="9442" max="9442" width="12" style="39" customWidth="1"/>
    <col min="9443" max="9443" width="25.85546875" style="39" customWidth="1"/>
    <col min="9444" max="9444" width="15.28515625" style="39" customWidth="1"/>
    <col min="9445" max="9445" width="11.140625" style="39" customWidth="1"/>
    <col min="9446" max="9447" width="14.42578125" style="39" customWidth="1"/>
    <col min="9448" max="9448" width="24" style="39" customWidth="1"/>
    <col min="9449" max="9450" width="12" style="39" customWidth="1"/>
    <col min="9451" max="9452" width="12.85546875" style="39" customWidth="1"/>
    <col min="9453" max="9453" width="12.5703125" style="39" customWidth="1"/>
    <col min="9454" max="9455" width="15.140625" style="39" customWidth="1"/>
    <col min="9456" max="9456" width="23.140625" style="39" customWidth="1"/>
    <col min="9457" max="9697" width="11.42578125" style="39"/>
    <col min="9698" max="9698" width="12" style="39" customWidth="1"/>
    <col min="9699" max="9699" width="25.85546875" style="39" customWidth="1"/>
    <col min="9700" max="9700" width="15.28515625" style="39" customWidth="1"/>
    <col min="9701" max="9701" width="11.140625" style="39" customWidth="1"/>
    <col min="9702" max="9703" width="14.42578125" style="39" customWidth="1"/>
    <col min="9704" max="9704" width="24" style="39" customWidth="1"/>
    <col min="9705" max="9706" width="12" style="39" customWidth="1"/>
    <col min="9707" max="9708" width="12.85546875" style="39" customWidth="1"/>
    <col min="9709" max="9709" width="12.5703125" style="39" customWidth="1"/>
    <col min="9710" max="9711" width="15.140625" style="39" customWidth="1"/>
    <col min="9712" max="9712" width="23.140625" style="39" customWidth="1"/>
    <col min="9713" max="9953" width="11.42578125" style="39"/>
    <col min="9954" max="9954" width="12" style="39" customWidth="1"/>
    <col min="9955" max="9955" width="25.85546875" style="39" customWidth="1"/>
    <col min="9956" max="9956" width="15.28515625" style="39" customWidth="1"/>
    <col min="9957" max="9957" width="11.140625" style="39" customWidth="1"/>
    <col min="9958" max="9959" width="14.42578125" style="39" customWidth="1"/>
    <col min="9960" max="9960" width="24" style="39" customWidth="1"/>
    <col min="9961" max="9962" width="12" style="39" customWidth="1"/>
    <col min="9963" max="9964" width="12.85546875" style="39" customWidth="1"/>
    <col min="9965" max="9965" width="12.5703125" style="39" customWidth="1"/>
    <col min="9966" max="9967" width="15.140625" style="39" customWidth="1"/>
    <col min="9968" max="9968" width="23.140625" style="39" customWidth="1"/>
    <col min="9969" max="10209" width="11.42578125" style="39"/>
    <col min="10210" max="10210" width="12" style="39" customWidth="1"/>
    <col min="10211" max="10211" width="25.85546875" style="39" customWidth="1"/>
    <col min="10212" max="10212" width="15.28515625" style="39" customWidth="1"/>
    <col min="10213" max="10213" width="11.140625" style="39" customWidth="1"/>
    <col min="10214" max="10215" width="14.42578125" style="39" customWidth="1"/>
    <col min="10216" max="10216" width="24" style="39" customWidth="1"/>
    <col min="10217" max="10218" width="12" style="39" customWidth="1"/>
    <col min="10219" max="10220" width="12.85546875" style="39" customWidth="1"/>
    <col min="10221" max="10221" width="12.5703125" style="39" customWidth="1"/>
    <col min="10222" max="10223" width="15.140625" style="39" customWidth="1"/>
    <col min="10224" max="10224" width="23.140625" style="39" customWidth="1"/>
    <col min="10225" max="10465" width="11.42578125" style="39"/>
    <col min="10466" max="10466" width="12" style="39" customWidth="1"/>
    <col min="10467" max="10467" width="25.85546875" style="39" customWidth="1"/>
    <col min="10468" max="10468" width="15.28515625" style="39" customWidth="1"/>
    <col min="10469" max="10469" width="11.140625" style="39" customWidth="1"/>
    <col min="10470" max="10471" width="14.42578125" style="39" customWidth="1"/>
    <col min="10472" max="10472" width="24" style="39" customWidth="1"/>
    <col min="10473" max="10474" width="12" style="39" customWidth="1"/>
    <col min="10475" max="10476" width="12.85546875" style="39" customWidth="1"/>
    <col min="10477" max="10477" width="12.5703125" style="39" customWidth="1"/>
    <col min="10478" max="10479" width="15.140625" style="39" customWidth="1"/>
    <col min="10480" max="10480" width="23.140625" style="39" customWidth="1"/>
    <col min="10481" max="10721" width="11.42578125" style="39"/>
    <col min="10722" max="10722" width="12" style="39" customWidth="1"/>
    <col min="10723" max="10723" width="25.85546875" style="39" customWidth="1"/>
    <col min="10724" max="10724" width="15.28515625" style="39" customWidth="1"/>
    <col min="10725" max="10725" width="11.140625" style="39" customWidth="1"/>
    <col min="10726" max="10727" width="14.42578125" style="39" customWidth="1"/>
    <col min="10728" max="10728" width="24" style="39" customWidth="1"/>
    <col min="10729" max="10730" width="12" style="39" customWidth="1"/>
    <col min="10731" max="10732" width="12.85546875" style="39" customWidth="1"/>
    <col min="10733" max="10733" width="12.5703125" style="39" customWidth="1"/>
    <col min="10734" max="10735" width="15.140625" style="39" customWidth="1"/>
    <col min="10736" max="10736" width="23.140625" style="39" customWidth="1"/>
    <col min="10737" max="10977" width="11.42578125" style="39"/>
    <col min="10978" max="10978" width="12" style="39" customWidth="1"/>
    <col min="10979" max="10979" width="25.85546875" style="39" customWidth="1"/>
    <col min="10980" max="10980" width="15.28515625" style="39" customWidth="1"/>
    <col min="10981" max="10981" width="11.140625" style="39" customWidth="1"/>
    <col min="10982" max="10983" width="14.42578125" style="39" customWidth="1"/>
    <col min="10984" max="10984" width="24" style="39" customWidth="1"/>
    <col min="10985" max="10986" width="12" style="39" customWidth="1"/>
    <col min="10987" max="10988" width="12.85546875" style="39" customWidth="1"/>
    <col min="10989" max="10989" width="12.5703125" style="39" customWidth="1"/>
    <col min="10990" max="10991" width="15.140625" style="39" customWidth="1"/>
    <col min="10992" max="10992" width="23.140625" style="39" customWidth="1"/>
    <col min="10993" max="11233" width="11.42578125" style="39"/>
    <col min="11234" max="11234" width="12" style="39" customWidth="1"/>
    <col min="11235" max="11235" width="25.85546875" style="39" customWidth="1"/>
    <col min="11236" max="11236" width="15.28515625" style="39" customWidth="1"/>
    <col min="11237" max="11237" width="11.140625" style="39" customWidth="1"/>
    <col min="11238" max="11239" width="14.42578125" style="39" customWidth="1"/>
    <col min="11240" max="11240" width="24" style="39" customWidth="1"/>
    <col min="11241" max="11242" width="12" style="39" customWidth="1"/>
    <col min="11243" max="11244" width="12.85546875" style="39" customWidth="1"/>
    <col min="11245" max="11245" width="12.5703125" style="39" customWidth="1"/>
    <col min="11246" max="11247" width="15.140625" style="39" customWidth="1"/>
    <col min="11248" max="11248" width="23.140625" style="39" customWidth="1"/>
    <col min="11249" max="11489" width="11.42578125" style="39"/>
    <col min="11490" max="11490" width="12" style="39" customWidth="1"/>
    <col min="11491" max="11491" width="25.85546875" style="39" customWidth="1"/>
    <col min="11492" max="11492" width="15.28515625" style="39" customWidth="1"/>
    <col min="11493" max="11493" width="11.140625" style="39" customWidth="1"/>
    <col min="11494" max="11495" width="14.42578125" style="39" customWidth="1"/>
    <col min="11496" max="11496" width="24" style="39" customWidth="1"/>
    <col min="11497" max="11498" width="12" style="39" customWidth="1"/>
    <col min="11499" max="11500" width="12.85546875" style="39" customWidth="1"/>
    <col min="11501" max="11501" width="12.5703125" style="39" customWidth="1"/>
    <col min="11502" max="11503" width="15.140625" style="39" customWidth="1"/>
    <col min="11504" max="11504" width="23.140625" style="39" customWidth="1"/>
    <col min="11505" max="11745" width="11.42578125" style="39"/>
    <col min="11746" max="11746" width="12" style="39" customWidth="1"/>
    <col min="11747" max="11747" width="25.85546875" style="39" customWidth="1"/>
    <col min="11748" max="11748" width="15.28515625" style="39" customWidth="1"/>
    <col min="11749" max="11749" width="11.140625" style="39" customWidth="1"/>
    <col min="11750" max="11751" width="14.42578125" style="39" customWidth="1"/>
    <col min="11752" max="11752" width="24" style="39" customWidth="1"/>
    <col min="11753" max="11754" width="12" style="39" customWidth="1"/>
    <col min="11755" max="11756" width="12.85546875" style="39" customWidth="1"/>
    <col min="11757" max="11757" width="12.5703125" style="39" customWidth="1"/>
    <col min="11758" max="11759" width="15.140625" style="39" customWidth="1"/>
    <col min="11760" max="11760" width="23.140625" style="39" customWidth="1"/>
    <col min="11761" max="12001" width="11.42578125" style="39"/>
    <col min="12002" max="12002" width="12" style="39" customWidth="1"/>
    <col min="12003" max="12003" width="25.85546875" style="39" customWidth="1"/>
    <col min="12004" max="12004" width="15.28515625" style="39" customWidth="1"/>
    <col min="12005" max="12005" width="11.140625" style="39" customWidth="1"/>
    <col min="12006" max="12007" width="14.42578125" style="39" customWidth="1"/>
    <col min="12008" max="12008" width="24" style="39" customWidth="1"/>
    <col min="12009" max="12010" width="12" style="39" customWidth="1"/>
    <col min="12011" max="12012" width="12.85546875" style="39" customWidth="1"/>
    <col min="12013" max="12013" width="12.5703125" style="39" customWidth="1"/>
    <col min="12014" max="12015" width="15.140625" style="39" customWidth="1"/>
    <col min="12016" max="12016" width="23.140625" style="39" customWidth="1"/>
    <col min="12017" max="12257" width="11.42578125" style="39"/>
    <col min="12258" max="12258" width="12" style="39" customWidth="1"/>
    <col min="12259" max="12259" width="25.85546875" style="39" customWidth="1"/>
    <col min="12260" max="12260" width="15.28515625" style="39" customWidth="1"/>
    <col min="12261" max="12261" width="11.140625" style="39" customWidth="1"/>
    <col min="12262" max="12263" width="14.42578125" style="39" customWidth="1"/>
    <col min="12264" max="12264" width="24" style="39" customWidth="1"/>
    <col min="12265" max="12266" width="12" style="39" customWidth="1"/>
    <col min="12267" max="12268" width="12.85546875" style="39" customWidth="1"/>
    <col min="12269" max="12269" width="12.5703125" style="39" customWidth="1"/>
    <col min="12270" max="12271" width="15.140625" style="39" customWidth="1"/>
    <col min="12272" max="12272" width="23.140625" style="39" customWidth="1"/>
    <col min="12273" max="12513" width="11.42578125" style="39"/>
    <col min="12514" max="12514" width="12" style="39" customWidth="1"/>
    <col min="12515" max="12515" width="25.85546875" style="39" customWidth="1"/>
    <col min="12516" max="12516" width="15.28515625" style="39" customWidth="1"/>
    <col min="12517" max="12517" width="11.140625" style="39" customWidth="1"/>
    <col min="12518" max="12519" width="14.42578125" style="39" customWidth="1"/>
    <col min="12520" max="12520" width="24" style="39" customWidth="1"/>
    <col min="12521" max="12522" width="12" style="39" customWidth="1"/>
    <col min="12523" max="12524" width="12.85546875" style="39" customWidth="1"/>
    <col min="12525" max="12525" width="12.5703125" style="39" customWidth="1"/>
    <col min="12526" max="12527" width="15.140625" style="39" customWidth="1"/>
    <col min="12528" max="12528" width="23.140625" style="39" customWidth="1"/>
    <col min="12529" max="12769" width="11.42578125" style="39"/>
    <col min="12770" max="12770" width="12" style="39" customWidth="1"/>
    <col min="12771" max="12771" width="25.85546875" style="39" customWidth="1"/>
    <col min="12772" max="12772" width="15.28515625" style="39" customWidth="1"/>
    <col min="12773" max="12773" width="11.140625" style="39" customWidth="1"/>
    <col min="12774" max="12775" width="14.42578125" style="39" customWidth="1"/>
    <col min="12776" max="12776" width="24" style="39" customWidth="1"/>
    <col min="12777" max="12778" width="12" style="39" customWidth="1"/>
    <col min="12779" max="12780" width="12.85546875" style="39" customWidth="1"/>
    <col min="12781" max="12781" width="12.5703125" style="39" customWidth="1"/>
    <col min="12782" max="12783" width="15.140625" style="39" customWidth="1"/>
    <col min="12784" max="12784" width="23.140625" style="39" customWidth="1"/>
    <col min="12785" max="13025" width="11.42578125" style="39"/>
    <col min="13026" max="13026" width="12" style="39" customWidth="1"/>
    <col min="13027" max="13027" width="25.85546875" style="39" customWidth="1"/>
    <col min="13028" max="13028" width="15.28515625" style="39" customWidth="1"/>
    <col min="13029" max="13029" width="11.140625" style="39" customWidth="1"/>
    <col min="13030" max="13031" width="14.42578125" style="39" customWidth="1"/>
    <col min="13032" max="13032" width="24" style="39" customWidth="1"/>
    <col min="13033" max="13034" width="12" style="39" customWidth="1"/>
    <col min="13035" max="13036" width="12.85546875" style="39" customWidth="1"/>
    <col min="13037" max="13037" width="12.5703125" style="39" customWidth="1"/>
    <col min="13038" max="13039" width="15.140625" style="39" customWidth="1"/>
    <col min="13040" max="13040" width="23.140625" style="39" customWidth="1"/>
    <col min="13041" max="13281" width="11.42578125" style="39"/>
    <col min="13282" max="13282" width="12" style="39" customWidth="1"/>
    <col min="13283" max="13283" width="25.85546875" style="39" customWidth="1"/>
    <col min="13284" max="13284" width="15.28515625" style="39" customWidth="1"/>
    <col min="13285" max="13285" width="11.140625" style="39" customWidth="1"/>
    <col min="13286" max="13287" width="14.42578125" style="39" customWidth="1"/>
    <col min="13288" max="13288" width="24" style="39" customWidth="1"/>
    <col min="13289" max="13290" width="12" style="39" customWidth="1"/>
    <col min="13291" max="13292" width="12.85546875" style="39" customWidth="1"/>
    <col min="13293" max="13293" width="12.5703125" style="39" customWidth="1"/>
    <col min="13294" max="13295" width="15.140625" style="39" customWidth="1"/>
    <col min="13296" max="13296" width="23.140625" style="39" customWidth="1"/>
    <col min="13297" max="13537" width="11.42578125" style="39"/>
    <col min="13538" max="13538" width="12" style="39" customWidth="1"/>
    <col min="13539" max="13539" width="25.85546875" style="39" customWidth="1"/>
    <col min="13540" max="13540" width="15.28515625" style="39" customWidth="1"/>
    <col min="13541" max="13541" width="11.140625" style="39" customWidth="1"/>
    <col min="13542" max="13543" width="14.42578125" style="39" customWidth="1"/>
    <col min="13544" max="13544" width="24" style="39" customWidth="1"/>
    <col min="13545" max="13546" width="12" style="39" customWidth="1"/>
    <col min="13547" max="13548" width="12.85546875" style="39" customWidth="1"/>
    <col min="13549" max="13549" width="12.5703125" style="39" customWidth="1"/>
    <col min="13550" max="13551" width="15.140625" style="39" customWidth="1"/>
    <col min="13552" max="13552" width="23.140625" style="39" customWidth="1"/>
    <col min="13553" max="13793" width="11.42578125" style="39"/>
    <col min="13794" max="13794" width="12" style="39" customWidth="1"/>
    <col min="13795" max="13795" width="25.85546875" style="39" customWidth="1"/>
    <col min="13796" max="13796" width="15.28515625" style="39" customWidth="1"/>
    <col min="13797" max="13797" width="11.140625" style="39" customWidth="1"/>
    <col min="13798" max="13799" width="14.42578125" style="39" customWidth="1"/>
    <col min="13800" max="13800" width="24" style="39" customWidth="1"/>
    <col min="13801" max="13802" width="12" style="39" customWidth="1"/>
    <col min="13803" max="13804" width="12.85546875" style="39" customWidth="1"/>
    <col min="13805" max="13805" width="12.5703125" style="39" customWidth="1"/>
    <col min="13806" max="13807" width="15.140625" style="39" customWidth="1"/>
    <col min="13808" max="13808" width="23.140625" style="39" customWidth="1"/>
    <col min="13809" max="14049" width="11.42578125" style="39"/>
    <col min="14050" max="14050" width="12" style="39" customWidth="1"/>
    <col min="14051" max="14051" width="25.85546875" style="39" customWidth="1"/>
    <col min="14052" max="14052" width="15.28515625" style="39" customWidth="1"/>
    <col min="14053" max="14053" width="11.140625" style="39" customWidth="1"/>
    <col min="14054" max="14055" width="14.42578125" style="39" customWidth="1"/>
    <col min="14056" max="14056" width="24" style="39" customWidth="1"/>
    <col min="14057" max="14058" width="12" style="39" customWidth="1"/>
    <col min="14059" max="14060" width="12.85546875" style="39" customWidth="1"/>
    <col min="14061" max="14061" width="12.5703125" style="39" customWidth="1"/>
    <col min="14062" max="14063" width="15.140625" style="39" customWidth="1"/>
    <col min="14064" max="14064" width="23.140625" style="39" customWidth="1"/>
    <col min="14065" max="14305" width="11.42578125" style="39"/>
    <col min="14306" max="14306" width="12" style="39" customWidth="1"/>
    <col min="14307" max="14307" width="25.85546875" style="39" customWidth="1"/>
    <col min="14308" max="14308" width="15.28515625" style="39" customWidth="1"/>
    <col min="14309" max="14309" width="11.140625" style="39" customWidth="1"/>
    <col min="14310" max="14311" width="14.42578125" style="39" customWidth="1"/>
    <col min="14312" max="14312" width="24" style="39" customWidth="1"/>
    <col min="14313" max="14314" width="12" style="39" customWidth="1"/>
    <col min="14315" max="14316" width="12.85546875" style="39" customWidth="1"/>
    <col min="14317" max="14317" width="12.5703125" style="39" customWidth="1"/>
    <col min="14318" max="14319" width="15.140625" style="39" customWidth="1"/>
    <col min="14320" max="14320" width="23.140625" style="39" customWidth="1"/>
    <col min="14321" max="14561" width="11.42578125" style="39"/>
    <col min="14562" max="14562" width="12" style="39" customWidth="1"/>
    <col min="14563" max="14563" width="25.85546875" style="39" customWidth="1"/>
    <col min="14564" max="14564" width="15.28515625" style="39" customWidth="1"/>
    <col min="14565" max="14565" width="11.140625" style="39" customWidth="1"/>
    <col min="14566" max="14567" width="14.42578125" style="39" customWidth="1"/>
    <col min="14568" max="14568" width="24" style="39" customWidth="1"/>
    <col min="14569" max="14570" width="12" style="39" customWidth="1"/>
    <col min="14571" max="14572" width="12.85546875" style="39" customWidth="1"/>
    <col min="14573" max="14573" width="12.5703125" style="39" customWidth="1"/>
    <col min="14574" max="14575" width="15.140625" style="39" customWidth="1"/>
    <col min="14576" max="14576" width="23.140625" style="39" customWidth="1"/>
    <col min="14577" max="14817" width="11.42578125" style="39"/>
    <col min="14818" max="14818" width="12" style="39" customWidth="1"/>
    <col min="14819" max="14819" width="25.85546875" style="39" customWidth="1"/>
    <col min="14820" max="14820" width="15.28515625" style="39" customWidth="1"/>
    <col min="14821" max="14821" width="11.140625" style="39" customWidth="1"/>
    <col min="14822" max="14823" width="14.42578125" style="39" customWidth="1"/>
    <col min="14824" max="14824" width="24" style="39" customWidth="1"/>
    <col min="14825" max="14826" width="12" style="39" customWidth="1"/>
    <col min="14827" max="14828" width="12.85546875" style="39" customWidth="1"/>
    <col min="14829" max="14829" width="12.5703125" style="39" customWidth="1"/>
    <col min="14830" max="14831" width="15.140625" style="39" customWidth="1"/>
    <col min="14832" max="14832" width="23.140625" style="39" customWidth="1"/>
    <col min="14833" max="15073" width="11.42578125" style="39"/>
    <col min="15074" max="15074" width="12" style="39" customWidth="1"/>
    <col min="15075" max="15075" width="25.85546875" style="39" customWidth="1"/>
    <col min="15076" max="15076" width="15.28515625" style="39" customWidth="1"/>
    <col min="15077" max="15077" width="11.140625" style="39" customWidth="1"/>
    <col min="15078" max="15079" width="14.42578125" style="39" customWidth="1"/>
    <col min="15080" max="15080" width="24" style="39" customWidth="1"/>
    <col min="15081" max="15082" width="12" style="39" customWidth="1"/>
    <col min="15083" max="15084" width="12.85546875" style="39" customWidth="1"/>
    <col min="15085" max="15085" width="12.5703125" style="39" customWidth="1"/>
    <col min="15086" max="15087" width="15.140625" style="39" customWidth="1"/>
    <col min="15088" max="15088" width="23.140625" style="39" customWidth="1"/>
    <col min="15089" max="15329" width="11.42578125" style="39"/>
    <col min="15330" max="15330" width="12" style="39" customWidth="1"/>
    <col min="15331" max="15331" width="25.85546875" style="39" customWidth="1"/>
    <col min="15332" max="15332" width="15.28515625" style="39" customWidth="1"/>
    <col min="15333" max="15333" width="11.140625" style="39" customWidth="1"/>
    <col min="15334" max="15335" width="14.42578125" style="39" customWidth="1"/>
    <col min="15336" max="15336" width="24" style="39" customWidth="1"/>
    <col min="15337" max="15338" width="12" style="39" customWidth="1"/>
    <col min="15339" max="15340" width="12.85546875" style="39" customWidth="1"/>
    <col min="15341" max="15341" width="12.5703125" style="39" customWidth="1"/>
    <col min="15342" max="15343" width="15.140625" style="39" customWidth="1"/>
    <col min="15344" max="15344" width="23.140625" style="39" customWidth="1"/>
    <col min="15345" max="15585" width="11.42578125" style="39"/>
    <col min="15586" max="15586" width="12" style="39" customWidth="1"/>
    <col min="15587" max="15587" width="25.85546875" style="39" customWidth="1"/>
    <col min="15588" max="15588" width="15.28515625" style="39" customWidth="1"/>
    <col min="15589" max="15589" width="11.140625" style="39" customWidth="1"/>
    <col min="15590" max="15591" width="14.42578125" style="39" customWidth="1"/>
    <col min="15592" max="15592" width="24" style="39" customWidth="1"/>
    <col min="15593" max="15594" width="12" style="39" customWidth="1"/>
    <col min="15595" max="15596" width="12.85546875" style="39" customWidth="1"/>
    <col min="15597" max="15597" width="12.5703125" style="39" customWidth="1"/>
    <col min="15598" max="15599" width="15.140625" style="39" customWidth="1"/>
    <col min="15600" max="15600" width="23.140625" style="39" customWidth="1"/>
    <col min="15601" max="15841" width="11.42578125" style="39"/>
    <col min="15842" max="15842" width="12" style="39" customWidth="1"/>
    <col min="15843" max="15843" width="25.85546875" style="39" customWidth="1"/>
    <col min="15844" max="15844" width="15.28515625" style="39" customWidth="1"/>
    <col min="15845" max="15845" width="11.140625" style="39" customWidth="1"/>
    <col min="15846" max="15847" width="14.42578125" style="39" customWidth="1"/>
    <col min="15848" max="15848" width="24" style="39" customWidth="1"/>
    <col min="15849" max="15850" width="12" style="39" customWidth="1"/>
    <col min="15851" max="15852" width="12.85546875" style="39" customWidth="1"/>
    <col min="15853" max="15853" width="12.5703125" style="39" customWidth="1"/>
    <col min="15854" max="15855" width="15.140625" style="39" customWidth="1"/>
    <col min="15856" max="15856" width="23.140625" style="39" customWidth="1"/>
    <col min="15857" max="16097" width="11.42578125" style="39"/>
    <col min="16098" max="16098" width="12" style="39" customWidth="1"/>
    <col min="16099" max="16099" width="25.85546875" style="39" customWidth="1"/>
    <col min="16100" max="16100" width="15.28515625" style="39" customWidth="1"/>
    <col min="16101" max="16101" width="11.140625" style="39" customWidth="1"/>
    <col min="16102" max="16103" width="14.42578125" style="39" customWidth="1"/>
    <col min="16104" max="16104" width="24" style="39" customWidth="1"/>
    <col min="16105" max="16106" width="12" style="39" customWidth="1"/>
    <col min="16107" max="16108" width="12.85546875" style="39" customWidth="1"/>
    <col min="16109" max="16109" width="12.5703125" style="39" customWidth="1"/>
    <col min="16110" max="16111" width="15.140625" style="39" customWidth="1"/>
    <col min="16112" max="16112" width="23.140625" style="39" customWidth="1"/>
    <col min="16113" max="16384" width="11.42578125" style="39"/>
  </cols>
  <sheetData>
    <row r="1" spans="1:15" ht="30" customHeight="1" thickBot="1" x14ac:dyDescent="0.25">
      <c r="A1" s="133" t="s">
        <v>30</v>
      </c>
      <c r="B1" s="134"/>
      <c r="C1" s="134"/>
      <c r="D1" s="134"/>
      <c r="E1" s="134"/>
      <c r="F1" s="134"/>
      <c r="G1" s="134"/>
      <c r="H1" s="134"/>
      <c r="I1" s="134"/>
      <c r="J1" s="134"/>
      <c r="K1" s="134"/>
      <c r="L1" s="134"/>
      <c r="M1" s="134"/>
      <c r="N1" s="134"/>
      <c r="O1" s="135"/>
    </row>
    <row r="2" spans="1:15" ht="9.9499999999999993" customHeight="1" thickBot="1" x14ac:dyDescent="0.25">
      <c r="A2" s="71"/>
      <c r="B2" s="23"/>
      <c r="C2" s="23"/>
      <c r="D2" s="23"/>
      <c r="E2" s="23"/>
      <c r="F2" s="23"/>
      <c r="G2" s="23"/>
      <c r="H2" s="23"/>
      <c r="I2" s="23"/>
      <c r="J2" s="23"/>
      <c r="K2" s="23"/>
      <c r="L2" s="23"/>
      <c r="M2" s="23"/>
      <c r="N2" s="23"/>
    </row>
    <row r="3" spans="1:15" ht="30" customHeight="1" thickBot="1" x14ac:dyDescent="0.25">
      <c r="A3" s="136" t="s">
        <v>1</v>
      </c>
      <c r="B3" s="137"/>
      <c r="C3" s="137"/>
      <c r="D3" s="137"/>
      <c r="E3" s="137"/>
      <c r="F3" s="137"/>
      <c r="G3" s="137"/>
      <c r="H3" s="137"/>
      <c r="I3" s="137"/>
      <c r="J3" s="137"/>
      <c r="K3" s="137"/>
      <c r="L3" s="137"/>
      <c r="M3" s="137"/>
      <c r="N3" s="137"/>
      <c r="O3" s="138"/>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42" t="s">
        <v>2</v>
      </c>
      <c r="B5" s="143"/>
      <c r="C5" s="143"/>
      <c r="D5" s="143"/>
      <c r="E5" s="143"/>
      <c r="F5" s="143"/>
      <c r="G5" s="143"/>
      <c r="H5" s="143"/>
      <c r="I5" s="143"/>
      <c r="J5" s="143"/>
      <c r="K5" s="143"/>
      <c r="L5" s="143"/>
      <c r="M5" s="143"/>
      <c r="N5" s="143"/>
      <c r="O5" s="144"/>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42" t="s">
        <v>17</v>
      </c>
      <c r="B7" s="143"/>
      <c r="C7" s="143"/>
      <c r="D7" s="143"/>
      <c r="E7" s="143"/>
      <c r="F7" s="143"/>
      <c r="G7" s="143"/>
      <c r="H7" s="143"/>
      <c r="I7" s="143"/>
      <c r="J7" s="143"/>
      <c r="K7" s="143"/>
      <c r="L7" s="143"/>
      <c r="M7" s="143"/>
      <c r="N7" s="143"/>
      <c r="O7" s="144"/>
    </row>
    <row r="8" spans="1:15" ht="9.9499999999999993" customHeight="1" thickBot="1" x14ac:dyDescent="0.3">
      <c r="A8" s="7"/>
      <c r="B8" s="7"/>
      <c r="C8" s="10"/>
      <c r="D8" s="10"/>
      <c r="E8" s="11"/>
      <c r="F8" s="11"/>
      <c r="G8" s="11"/>
      <c r="H8" s="11"/>
      <c r="I8" s="11"/>
      <c r="J8" s="11"/>
      <c r="K8" s="11"/>
      <c r="L8" s="11"/>
      <c r="M8" s="11"/>
      <c r="N8" s="11"/>
    </row>
    <row r="9" spans="1:15" s="72" customFormat="1" ht="120" customHeight="1" thickBot="1" x14ac:dyDescent="0.25">
      <c r="A9" s="24" t="s">
        <v>3</v>
      </c>
      <c r="B9" s="25" t="s">
        <v>4</v>
      </c>
      <c r="C9" s="27" t="s">
        <v>5</v>
      </c>
      <c r="D9" s="28" t="s">
        <v>6</v>
      </c>
      <c r="E9" s="29" t="s">
        <v>7</v>
      </c>
      <c r="F9" s="25" t="s">
        <v>8</v>
      </c>
      <c r="G9" s="31" t="s">
        <v>9</v>
      </c>
      <c r="H9" s="27" t="s">
        <v>32</v>
      </c>
      <c r="I9" s="27" t="s">
        <v>16</v>
      </c>
      <c r="J9" s="27" t="s">
        <v>33</v>
      </c>
      <c r="K9" s="25" t="s">
        <v>10</v>
      </c>
      <c r="L9" s="28" t="s">
        <v>34</v>
      </c>
      <c r="M9" s="32" t="s">
        <v>11</v>
      </c>
      <c r="N9" s="31" t="s">
        <v>35</v>
      </c>
      <c r="O9" s="33" t="s">
        <v>29</v>
      </c>
    </row>
    <row r="10" spans="1:15" ht="30" customHeight="1" x14ac:dyDescent="0.2">
      <c r="A10" s="75"/>
      <c r="B10" s="26"/>
      <c r="C10" s="145" t="s">
        <v>31</v>
      </c>
      <c r="D10" s="146"/>
      <c r="E10" s="30"/>
      <c r="F10" s="30"/>
      <c r="G10" s="30"/>
      <c r="H10" s="30"/>
      <c r="I10" s="30"/>
      <c r="J10" s="30"/>
      <c r="K10" s="30"/>
      <c r="L10" s="35"/>
      <c r="M10" s="35"/>
      <c r="N10" s="36"/>
      <c r="O10" s="86"/>
    </row>
    <row r="11" spans="1:15" ht="20.100000000000001" customHeight="1" x14ac:dyDescent="0.2">
      <c r="A11" s="92">
        <v>44</v>
      </c>
      <c r="B11" s="74"/>
      <c r="C11" s="56" t="s">
        <v>38</v>
      </c>
      <c r="D11" s="78" t="s">
        <v>37</v>
      </c>
      <c r="E11" s="12"/>
      <c r="F11" s="13"/>
      <c r="G11" s="14" t="s">
        <v>12</v>
      </c>
      <c r="H11" s="15"/>
      <c r="I11" s="16"/>
      <c r="J11" s="17">
        <f>H11+I11</f>
        <v>0</v>
      </c>
      <c r="K11" s="18"/>
      <c r="L11" s="19">
        <f>J11+(J11*K11)</f>
        <v>0</v>
      </c>
      <c r="M11" s="79">
        <v>50</v>
      </c>
      <c r="N11" s="20" t="str">
        <f>IF(OR(E11="",F11="",H11="",I11="",K11=""),"Information(s) manquante(s) colonnes E-F-H-I-K",IFERROR(L11*M11,"Erreur de calcul"))</f>
        <v>Information(s) manquante(s) colonnes E-F-H-I-K</v>
      </c>
      <c r="O11" s="87"/>
    </row>
    <row r="12" spans="1:15" ht="20.100000000000001" customHeight="1" x14ac:dyDescent="0.2">
      <c r="A12" s="92">
        <v>44</v>
      </c>
      <c r="B12" s="74"/>
      <c r="C12" s="56" t="s">
        <v>39</v>
      </c>
      <c r="D12" s="78" t="s">
        <v>37</v>
      </c>
      <c r="E12" s="12"/>
      <c r="F12" s="13"/>
      <c r="G12" s="14" t="s">
        <v>12</v>
      </c>
      <c r="H12" s="15"/>
      <c r="I12" s="16"/>
      <c r="J12" s="17">
        <f t="shared" ref="J12:J16" si="0">H12+I12</f>
        <v>0</v>
      </c>
      <c r="K12" s="18"/>
      <c r="L12" s="19">
        <f t="shared" ref="L12:L16" si="1">J12+(J12*K12)</f>
        <v>0</v>
      </c>
      <c r="M12" s="79">
        <v>50</v>
      </c>
      <c r="N12" s="20" t="str">
        <f t="shared" ref="N12:N16" si="2">IF(OR(E12="",F12="",H12="",I12="",K12=""),"Information(s) manquante(s) colonnes E-F-H-I-K",IFERROR(L12*M12,"Erreur de calcul"))</f>
        <v>Information(s) manquante(s) colonnes E-F-H-I-K</v>
      </c>
      <c r="O12" s="87"/>
    </row>
    <row r="13" spans="1:15" ht="30" customHeight="1" x14ac:dyDescent="0.2">
      <c r="A13" s="93"/>
      <c r="B13" s="42"/>
      <c r="C13" s="147" t="s">
        <v>26</v>
      </c>
      <c r="D13" s="148"/>
      <c r="E13" s="43"/>
      <c r="F13" s="43"/>
      <c r="G13" s="43"/>
      <c r="H13" s="43"/>
      <c r="I13" s="43"/>
      <c r="J13" s="43"/>
      <c r="K13" s="43"/>
      <c r="L13" s="44"/>
      <c r="M13" s="44"/>
      <c r="N13" s="45"/>
      <c r="O13" s="46"/>
    </row>
    <row r="14" spans="1:15" ht="20.100000000000001" customHeight="1" x14ac:dyDescent="0.2">
      <c r="A14" s="92">
        <v>44</v>
      </c>
      <c r="B14" s="74"/>
      <c r="C14" s="56" t="s">
        <v>40</v>
      </c>
      <c r="D14" s="78" t="s">
        <v>37</v>
      </c>
      <c r="E14" s="12"/>
      <c r="F14" s="13"/>
      <c r="G14" s="14" t="s">
        <v>12</v>
      </c>
      <c r="H14" s="15"/>
      <c r="I14" s="16"/>
      <c r="J14" s="17">
        <f t="shared" si="0"/>
        <v>0</v>
      </c>
      <c r="K14" s="18"/>
      <c r="L14" s="19">
        <f t="shared" si="1"/>
        <v>0</v>
      </c>
      <c r="M14" s="79">
        <v>96</v>
      </c>
      <c r="N14" s="20" t="str">
        <f t="shared" si="2"/>
        <v>Information(s) manquante(s) colonnes E-F-H-I-K</v>
      </c>
      <c r="O14" s="87"/>
    </row>
    <row r="15" spans="1:15" ht="20.100000000000001" customHeight="1" x14ac:dyDescent="0.2">
      <c r="A15" s="92">
        <v>44</v>
      </c>
      <c r="B15" s="74"/>
      <c r="C15" s="56" t="s">
        <v>46</v>
      </c>
      <c r="D15" s="78" t="s">
        <v>37</v>
      </c>
      <c r="E15" s="12"/>
      <c r="F15" s="13"/>
      <c r="G15" s="14" t="s">
        <v>12</v>
      </c>
      <c r="H15" s="15"/>
      <c r="I15" s="16"/>
      <c r="J15" s="17">
        <f t="shared" si="0"/>
        <v>0</v>
      </c>
      <c r="K15" s="18"/>
      <c r="L15" s="19">
        <f t="shared" si="1"/>
        <v>0</v>
      </c>
      <c r="M15" s="79">
        <v>112</v>
      </c>
      <c r="N15" s="20" t="str">
        <f t="shared" si="2"/>
        <v>Information(s) manquante(s) colonnes E-F-H-I-K</v>
      </c>
      <c r="O15" s="87"/>
    </row>
    <row r="16" spans="1:15" ht="20.100000000000001" customHeight="1" x14ac:dyDescent="0.2">
      <c r="A16" s="92">
        <v>44</v>
      </c>
      <c r="B16" s="74"/>
      <c r="C16" s="130" t="s">
        <v>47</v>
      </c>
      <c r="D16" s="78" t="s">
        <v>37</v>
      </c>
      <c r="E16" s="12"/>
      <c r="F16" s="13"/>
      <c r="G16" s="14" t="s">
        <v>12</v>
      </c>
      <c r="H16" s="15"/>
      <c r="I16" s="16"/>
      <c r="J16" s="17">
        <f t="shared" si="0"/>
        <v>0</v>
      </c>
      <c r="K16" s="18"/>
      <c r="L16" s="19">
        <f t="shared" si="1"/>
        <v>0</v>
      </c>
      <c r="M16" s="79">
        <v>48</v>
      </c>
      <c r="N16" s="20" t="str">
        <f t="shared" si="2"/>
        <v>Information(s) manquante(s) colonnes E-F-H-I-K</v>
      </c>
      <c r="O16" s="87"/>
    </row>
    <row r="17" spans="1:15" s="72" customFormat="1" ht="120" customHeight="1" x14ac:dyDescent="0.2">
      <c r="A17" s="112"/>
      <c r="B17" s="113"/>
      <c r="C17" s="102" t="s">
        <v>48</v>
      </c>
      <c r="D17" s="103"/>
      <c r="E17" s="34"/>
      <c r="F17" s="34"/>
      <c r="G17" s="104" t="s">
        <v>9</v>
      </c>
      <c r="H17" s="105" t="s">
        <v>49</v>
      </c>
      <c r="I17" s="105"/>
      <c r="J17" s="105"/>
      <c r="K17" s="104" t="s">
        <v>10</v>
      </c>
      <c r="L17" s="105" t="s">
        <v>50</v>
      </c>
      <c r="M17" s="106" t="s">
        <v>11</v>
      </c>
      <c r="N17" s="104" t="s">
        <v>51</v>
      </c>
      <c r="O17" s="37"/>
    </row>
    <row r="18" spans="1:15" ht="19.5" customHeight="1" x14ac:dyDescent="0.2">
      <c r="A18" s="94">
        <v>44</v>
      </c>
      <c r="B18" s="82"/>
      <c r="C18" s="56" t="s">
        <v>52</v>
      </c>
      <c r="D18" s="107"/>
      <c r="E18" s="12"/>
      <c r="F18" s="13"/>
      <c r="G18" s="14" t="s">
        <v>14</v>
      </c>
      <c r="H18" s="15"/>
      <c r="I18" s="21"/>
      <c r="J18" s="21"/>
      <c r="K18" s="18"/>
      <c r="L18" s="19">
        <f t="shared" ref="L18:L21" si="3">H18+(H18*K18)</f>
        <v>0</v>
      </c>
      <c r="M18" s="108">
        <v>120</v>
      </c>
      <c r="N18" s="20" t="str">
        <f t="shared" ref="N18:N21" si="4">IF(OR(F18="",H18="",K18=""),"Information(s) manquante(s) colonnes F-H-K",IFERROR(L18*M18,"Erreur de calcul"))</f>
        <v>Information(s) manquante(s) colonnes F-H-K</v>
      </c>
      <c r="O18" s="69"/>
    </row>
    <row r="19" spans="1:15" ht="19.5" customHeight="1" x14ac:dyDescent="0.2">
      <c r="A19" s="94">
        <v>44</v>
      </c>
      <c r="B19" s="82"/>
      <c r="C19" s="109" t="s">
        <v>53</v>
      </c>
      <c r="D19" s="107" t="s">
        <v>54</v>
      </c>
      <c r="E19" s="12"/>
      <c r="F19" s="13"/>
      <c r="G19" s="14" t="s">
        <v>13</v>
      </c>
      <c r="H19" s="15"/>
      <c r="I19" s="21"/>
      <c r="J19" s="21"/>
      <c r="K19" s="18"/>
      <c r="L19" s="19">
        <f t="shared" si="3"/>
        <v>0</v>
      </c>
      <c r="M19" s="108">
        <v>30</v>
      </c>
      <c r="N19" s="20" t="str">
        <f t="shared" si="4"/>
        <v>Information(s) manquante(s) colonnes F-H-K</v>
      </c>
      <c r="O19" s="69"/>
    </row>
    <row r="20" spans="1:15" ht="19.5" customHeight="1" x14ac:dyDescent="0.2">
      <c r="A20" s="94">
        <v>44</v>
      </c>
      <c r="B20" s="82"/>
      <c r="C20" s="110" t="s">
        <v>55</v>
      </c>
      <c r="D20" s="107" t="s">
        <v>56</v>
      </c>
      <c r="E20" s="12"/>
      <c r="F20" s="13"/>
      <c r="G20" s="14" t="s">
        <v>57</v>
      </c>
      <c r="H20" s="15"/>
      <c r="I20" s="21"/>
      <c r="J20" s="21"/>
      <c r="K20" s="18"/>
      <c r="L20" s="19">
        <f t="shared" si="3"/>
        <v>0</v>
      </c>
      <c r="M20" s="108">
        <v>100</v>
      </c>
      <c r="N20" s="20" t="str">
        <f t="shared" si="4"/>
        <v>Information(s) manquante(s) colonnes F-H-K</v>
      </c>
      <c r="O20" s="69"/>
    </row>
    <row r="21" spans="1:15" ht="19.5" customHeight="1" x14ac:dyDescent="0.2">
      <c r="A21" s="94">
        <v>44</v>
      </c>
      <c r="B21" s="82"/>
      <c r="C21" s="109" t="s">
        <v>58</v>
      </c>
      <c r="D21" s="107" t="s">
        <v>59</v>
      </c>
      <c r="E21" s="12"/>
      <c r="F21" s="13"/>
      <c r="G21" s="14" t="s">
        <v>60</v>
      </c>
      <c r="H21" s="15"/>
      <c r="I21" s="21"/>
      <c r="J21" s="21"/>
      <c r="K21" s="18"/>
      <c r="L21" s="19">
        <f t="shared" si="3"/>
        <v>0</v>
      </c>
      <c r="M21" s="108">
        <v>10</v>
      </c>
      <c r="N21" s="20" t="str">
        <f t="shared" si="4"/>
        <v>Information(s) manquante(s) colonnes F-H-K</v>
      </c>
      <c r="O21" s="69"/>
    </row>
    <row r="22" spans="1:15" ht="20.100000000000001" customHeight="1" thickBot="1" x14ac:dyDescent="0.25">
      <c r="A22" s="94">
        <v>44</v>
      </c>
      <c r="B22" s="82"/>
      <c r="C22" s="111" t="s">
        <v>61</v>
      </c>
      <c r="D22" s="107"/>
      <c r="E22" s="12"/>
      <c r="F22" s="13"/>
      <c r="G22" s="22" t="s">
        <v>27</v>
      </c>
      <c r="H22" s="38"/>
      <c r="I22" s="21"/>
      <c r="J22" s="21"/>
      <c r="K22" s="21"/>
      <c r="L22" s="21"/>
      <c r="M22" s="21"/>
      <c r="N22" s="21"/>
      <c r="O22" s="69"/>
    </row>
    <row r="23" spans="1:15" ht="30" hidden="1" customHeight="1" thickBot="1" x14ac:dyDescent="0.25">
      <c r="A23" s="139" t="s">
        <v>15</v>
      </c>
      <c r="B23" s="140"/>
      <c r="C23" s="140"/>
      <c r="D23" s="140"/>
      <c r="E23" s="140"/>
      <c r="F23" s="140"/>
      <c r="G23" s="140"/>
      <c r="H23" s="140"/>
      <c r="I23" s="140"/>
      <c r="J23" s="140"/>
      <c r="K23" s="140"/>
      <c r="L23" s="140"/>
      <c r="M23" s="141"/>
      <c r="N23" s="47">
        <f>SUM(N11:N22)</f>
        <v>0</v>
      </c>
      <c r="O23" s="49"/>
    </row>
    <row r="24" spans="1:15" s="72" customFormat="1" ht="120" customHeight="1" thickBot="1" x14ac:dyDescent="0.25">
      <c r="A24" s="59" t="s">
        <v>3</v>
      </c>
      <c r="B24" s="51" t="s">
        <v>4</v>
      </c>
      <c r="C24" s="48" t="s">
        <v>5</v>
      </c>
      <c r="D24" s="68"/>
      <c r="E24" s="67"/>
      <c r="F24" s="61" t="s">
        <v>8</v>
      </c>
      <c r="G24" s="61" t="s">
        <v>9</v>
      </c>
      <c r="H24" s="62" t="s">
        <v>23</v>
      </c>
      <c r="I24" s="65"/>
      <c r="J24" s="66"/>
      <c r="K24" s="81"/>
      <c r="L24" s="64"/>
      <c r="M24" s="63" t="s">
        <v>24</v>
      </c>
      <c r="N24" s="61" t="s">
        <v>35</v>
      </c>
      <c r="O24" s="85"/>
    </row>
    <row r="25" spans="1:15" ht="30" customHeight="1" x14ac:dyDescent="0.2">
      <c r="A25" s="76"/>
      <c r="B25" s="60"/>
      <c r="C25" s="132" t="s">
        <v>28</v>
      </c>
      <c r="D25" s="132"/>
      <c r="E25" s="132"/>
      <c r="F25" s="132"/>
      <c r="G25" s="132"/>
      <c r="H25" s="132"/>
      <c r="I25" s="132"/>
      <c r="J25" s="132"/>
      <c r="K25" s="132"/>
      <c r="L25" s="132"/>
      <c r="M25" s="132"/>
      <c r="N25" s="132"/>
      <c r="O25" s="50"/>
    </row>
    <row r="26" spans="1:15" ht="20.100000000000001" customHeight="1" x14ac:dyDescent="0.2">
      <c r="A26" s="92">
        <v>44</v>
      </c>
      <c r="B26" s="74"/>
      <c r="C26" s="40" t="s">
        <v>22</v>
      </c>
      <c r="D26" s="21"/>
      <c r="E26" s="21"/>
      <c r="F26" s="13"/>
      <c r="G26" s="22" t="s">
        <v>27</v>
      </c>
      <c r="H26" s="38"/>
      <c r="I26" s="21"/>
      <c r="J26" s="21"/>
      <c r="K26" s="21"/>
      <c r="L26" s="21"/>
      <c r="M26" s="80">
        <v>26000</v>
      </c>
      <c r="N26" s="20" t="str">
        <f t="shared" ref="N26:N28" si="5">IF(OR(F26="",H26="",ISBLANK(H26)),"Information(s) manquante(s) colonnes F-H",IFERROR(M26*H26,"Erreur de calcul"))</f>
        <v>Information(s) manquante(s) colonnes F-H</v>
      </c>
      <c r="O26" s="84"/>
    </row>
    <row r="27" spans="1:15" ht="19.5" customHeight="1" x14ac:dyDescent="0.2">
      <c r="A27" s="92">
        <v>44</v>
      </c>
      <c r="B27" s="74"/>
      <c r="C27" s="40" t="s">
        <v>19</v>
      </c>
      <c r="D27" s="21"/>
      <c r="E27" s="21"/>
      <c r="F27" s="13"/>
      <c r="G27" s="22" t="s">
        <v>27</v>
      </c>
      <c r="H27" s="38"/>
      <c r="I27" s="21"/>
      <c r="J27" s="21"/>
      <c r="K27" s="21"/>
      <c r="L27" s="21"/>
      <c r="M27" s="80">
        <v>52000</v>
      </c>
      <c r="N27" s="20" t="str">
        <f t="shared" si="5"/>
        <v>Information(s) manquante(s) colonnes F-H</v>
      </c>
      <c r="O27" s="84"/>
    </row>
    <row r="28" spans="1:15" ht="20.100000000000001" customHeight="1" x14ac:dyDescent="0.2">
      <c r="A28" s="92">
        <v>44</v>
      </c>
      <c r="B28" s="74"/>
      <c r="C28" s="40" t="s">
        <v>20</v>
      </c>
      <c r="D28" s="21"/>
      <c r="E28" s="21"/>
      <c r="F28" s="13"/>
      <c r="G28" s="22" t="s">
        <v>27</v>
      </c>
      <c r="H28" s="38"/>
      <c r="I28" s="21"/>
      <c r="J28" s="21"/>
      <c r="K28" s="21"/>
      <c r="L28" s="21"/>
      <c r="M28" s="80">
        <v>77500</v>
      </c>
      <c r="N28" s="20" t="str">
        <f t="shared" si="5"/>
        <v>Information(s) manquante(s) colonnes F-H</v>
      </c>
      <c r="O28" s="84"/>
    </row>
    <row r="29" spans="1:15" ht="20.100000000000001" customHeight="1" x14ac:dyDescent="0.2">
      <c r="A29" s="92">
        <v>44</v>
      </c>
      <c r="B29" s="74"/>
      <c r="C29" s="40" t="s">
        <v>21</v>
      </c>
      <c r="D29" s="21"/>
      <c r="E29" s="21"/>
      <c r="F29" s="13"/>
      <c r="G29" s="22" t="s">
        <v>27</v>
      </c>
      <c r="H29" s="38"/>
      <c r="I29" s="21"/>
      <c r="J29" s="21"/>
      <c r="K29" s="21"/>
      <c r="L29" s="21"/>
      <c r="M29" s="80">
        <v>105000</v>
      </c>
      <c r="N29" s="20" t="str">
        <f>IF(OR(F29="",H29="",ISBLANK(H29)),"Information(s) manquante(s) colonnes F-H",IFERROR(M29*H29,"Erreur de calcul"))</f>
        <v>Information(s) manquante(s) colonnes F-H</v>
      </c>
      <c r="O29" s="84"/>
    </row>
    <row r="30" spans="1:15" s="72" customFormat="1" ht="120" customHeight="1" x14ac:dyDescent="0.2">
      <c r="A30" s="114" t="s">
        <v>3</v>
      </c>
      <c r="B30" s="104" t="s">
        <v>4</v>
      </c>
      <c r="C30" s="115" t="s">
        <v>62</v>
      </c>
      <c r="D30" s="116" t="s">
        <v>63</v>
      </c>
      <c r="E30" s="117" t="s">
        <v>64</v>
      </c>
      <c r="F30" s="104" t="s">
        <v>8</v>
      </c>
      <c r="G30" s="104" t="s">
        <v>9</v>
      </c>
      <c r="H30" s="105" t="s">
        <v>65</v>
      </c>
      <c r="I30" s="105" t="s">
        <v>16</v>
      </c>
      <c r="J30" s="118" t="s">
        <v>33</v>
      </c>
      <c r="K30" s="104" t="s">
        <v>10</v>
      </c>
      <c r="L30" s="105" t="s">
        <v>66</v>
      </c>
      <c r="M30" s="119"/>
      <c r="N30" s="120"/>
      <c r="O30" s="131" t="s">
        <v>67</v>
      </c>
    </row>
    <row r="31" spans="1:15" ht="20.100000000000001" customHeight="1" x14ac:dyDescent="0.2">
      <c r="A31" s="92">
        <v>44</v>
      </c>
      <c r="B31" s="74"/>
      <c r="C31" s="56" t="s">
        <v>41</v>
      </c>
      <c r="D31" s="121"/>
      <c r="E31" s="122"/>
      <c r="F31" s="123"/>
      <c r="G31" s="124" t="s">
        <v>12</v>
      </c>
      <c r="H31" s="125"/>
      <c r="I31" s="126">
        <v>0</v>
      </c>
      <c r="J31" s="17">
        <f>H31+I31</f>
        <v>0</v>
      </c>
      <c r="K31" s="127"/>
      <c r="L31" s="19">
        <f>J31+(J31*K31)</f>
        <v>0</v>
      </c>
      <c r="M31" s="128"/>
      <c r="N31" s="128"/>
      <c r="O31" s="88"/>
    </row>
    <row r="32" spans="1:15" ht="20.100000000000001" customHeight="1" x14ac:dyDescent="0.2">
      <c r="A32" s="92">
        <v>44</v>
      </c>
      <c r="B32" s="74"/>
      <c r="C32" s="56" t="s">
        <v>42</v>
      </c>
      <c r="D32" s="121"/>
      <c r="E32" s="122"/>
      <c r="F32" s="123"/>
      <c r="G32" s="124" t="s">
        <v>12</v>
      </c>
      <c r="H32" s="125"/>
      <c r="I32" s="126">
        <v>0</v>
      </c>
      <c r="J32" s="17">
        <f t="shared" ref="J32:J34" si="6">H32+I32</f>
        <v>0</v>
      </c>
      <c r="K32" s="127"/>
      <c r="L32" s="19">
        <f t="shared" ref="L32:L34" si="7">J32+(J32*K32)</f>
        <v>0</v>
      </c>
      <c r="M32" s="128"/>
      <c r="N32" s="128"/>
      <c r="O32" s="88"/>
    </row>
    <row r="33" spans="1:15" ht="20.100000000000001" customHeight="1" x14ac:dyDescent="0.2">
      <c r="A33" s="92">
        <v>44</v>
      </c>
      <c r="B33" s="74"/>
      <c r="C33" s="56" t="s">
        <v>43</v>
      </c>
      <c r="D33" s="121"/>
      <c r="E33" s="122"/>
      <c r="F33" s="123"/>
      <c r="G33" s="124" t="s">
        <v>12</v>
      </c>
      <c r="H33" s="125"/>
      <c r="I33" s="126">
        <v>0</v>
      </c>
      <c r="J33" s="17">
        <f t="shared" si="6"/>
        <v>0</v>
      </c>
      <c r="K33" s="127"/>
      <c r="L33" s="19">
        <f t="shared" si="7"/>
        <v>0</v>
      </c>
      <c r="M33" s="128"/>
      <c r="N33" s="128"/>
      <c r="O33" s="88"/>
    </row>
    <row r="34" spans="1:15" ht="20.100000000000001" customHeight="1" x14ac:dyDescent="0.2">
      <c r="A34" s="92">
        <v>44</v>
      </c>
      <c r="B34" s="74"/>
      <c r="C34" s="56" t="s">
        <v>44</v>
      </c>
      <c r="D34" s="121"/>
      <c r="E34" s="122"/>
      <c r="F34" s="123"/>
      <c r="G34" s="124" t="s">
        <v>12</v>
      </c>
      <c r="H34" s="125"/>
      <c r="I34" s="126">
        <v>0</v>
      </c>
      <c r="J34" s="17">
        <f t="shared" si="6"/>
        <v>0</v>
      </c>
      <c r="K34" s="127"/>
      <c r="L34" s="19">
        <f t="shared" si="7"/>
        <v>0</v>
      </c>
      <c r="M34" s="128"/>
      <c r="N34" s="128"/>
      <c r="O34" s="88"/>
    </row>
    <row r="35" spans="1:15" s="72" customFormat="1" ht="30" customHeight="1" x14ac:dyDescent="0.2">
      <c r="A35" s="70"/>
      <c r="B35" s="51"/>
      <c r="C35" s="52" t="s">
        <v>36</v>
      </c>
      <c r="D35" s="73"/>
      <c r="E35" s="73"/>
      <c r="F35" s="53"/>
      <c r="G35" s="54"/>
      <c r="H35" s="55"/>
      <c r="I35" s="73"/>
      <c r="J35" s="73"/>
      <c r="K35" s="73"/>
      <c r="L35" s="73"/>
      <c r="M35" s="73"/>
      <c r="N35" s="73"/>
      <c r="O35" s="89"/>
    </row>
    <row r="36" spans="1:15" ht="20.100000000000001" customHeight="1" x14ac:dyDescent="0.2">
      <c r="A36" s="94">
        <v>44</v>
      </c>
      <c r="B36" s="82"/>
      <c r="C36" s="83"/>
      <c r="D36" s="21"/>
      <c r="E36" s="21"/>
      <c r="F36" s="13"/>
      <c r="G36" s="22" t="s">
        <v>27</v>
      </c>
      <c r="H36" s="38"/>
      <c r="I36" s="21"/>
      <c r="J36" s="21"/>
      <c r="K36" s="21"/>
      <c r="L36" s="21"/>
      <c r="M36" s="21"/>
      <c r="N36" s="21"/>
      <c r="O36" s="88"/>
    </row>
    <row r="37" spans="1:15" ht="20.100000000000001" customHeight="1" x14ac:dyDescent="0.2">
      <c r="A37" s="94">
        <v>44</v>
      </c>
      <c r="B37" s="82"/>
      <c r="C37" s="83"/>
      <c r="D37" s="21"/>
      <c r="E37" s="21"/>
      <c r="F37" s="13"/>
      <c r="G37" s="22" t="s">
        <v>27</v>
      </c>
      <c r="H37" s="38"/>
      <c r="I37" s="21"/>
      <c r="J37" s="21"/>
      <c r="K37" s="21"/>
      <c r="L37" s="21"/>
      <c r="M37" s="21"/>
      <c r="N37" s="21"/>
      <c r="O37" s="88"/>
    </row>
    <row r="38" spans="1:15" s="72" customFormat="1" ht="30" customHeight="1" thickBot="1" x14ac:dyDescent="0.25">
      <c r="A38" s="77"/>
      <c r="B38" s="57"/>
      <c r="C38" s="58" t="s">
        <v>18</v>
      </c>
      <c r="D38" s="58"/>
      <c r="E38" s="58"/>
      <c r="F38" s="58"/>
      <c r="G38" s="58"/>
      <c r="H38" s="58"/>
      <c r="I38" s="58"/>
      <c r="J38" s="58"/>
      <c r="K38" s="58"/>
      <c r="L38" s="58"/>
      <c r="M38" s="58"/>
      <c r="N38" s="58"/>
      <c r="O38" s="89"/>
    </row>
    <row r="39" spans="1:15" s="129" customFormat="1" ht="19.5" customHeight="1" thickBot="1" x14ac:dyDescent="0.3">
      <c r="A39" s="95">
        <v>44</v>
      </c>
      <c r="B39" s="96"/>
      <c r="C39" s="97" t="s">
        <v>18</v>
      </c>
      <c r="D39" s="90"/>
      <c r="E39" s="90"/>
      <c r="F39" s="98"/>
      <c r="G39" s="99" t="s">
        <v>27</v>
      </c>
      <c r="H39" s="100"/>
      <c r="I39" s="90"/>
      <c r="J39" s="90"/>
      <c r="K39" s="90"/>
      <c r="L39" s="90"/>
      <c r="M39" s="90"/>
      <c r="N39" s="90"/>
      <c r="O39" s="91"/>
    </row>
    <row r="42" spans="1:15" x14ac:dyDescent="0.2">
      <c r="C42" s="39"/>
    </row>
    <row r="43" spans="1:15" x14ac:dyDescent="0.2">
      <c r="C43" s="39"/>
    </row>
    <row r="44" spans="1:15" x14ac:dyDescent="0.2">
      <c r="C44" s="39"/>
    </row>
    <row r="45" spans="1:15" x14ac:dyDescent="0.2">
      <c r="C45" s="39"/>
    </row>
  </sheetData>
  <mergeCells count="8">
    <mergeCell ref="C25:N25"/>
    <mergeCell ref="A1:O1"/>
    <mergeCell ref="A3:O3"/>
    <mergeCell ref="A23:M23"/>
    <mergeCell ref="A5:O5"/>
    <mergeCell ref="A7:O7"/>
    <mergeCell ref="C10:D10"/>
    <mergeCell ref="C13:D1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2025-09-05T14:08:45Z</dcterms:modified>
</cp:coreProperties>
</file>