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Marché_DEMAT\2025\AO\01 Nettoyage des locaux\02 DCE\1-DCE\1-Pièces administratives\Lot3\"/>
    </mc:Choice>
  </mc:AlternateContent>
  <bookViews>
    <workbookView xWindow="0" yWindow="0" windowWidth="25200" windowHeight="11850" activeTab="2"/>
  </bookViews>
  <sheets>
    <sheet name="Préambule à signer" sheetId="7" r:id="rId1"/>
    <sheet name="DPGF" sheetId="8" r:id="rId2"/>
    <sheet name="BPU " sheetId="5" r:id="rId3"/>
  </sheets>
  <definedNames>
    <definedName name="_xlnm.Print_Area" localSheetId="1">DPGF!$A$1:$K$20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8" l="1"/>
  <c r="G14" i="8"/>
  <c r="F22" i="5"/>
  <c r="F24" i="5" l="1"/>
  <c r="F23" i="5"/>
  <c r="G12" i="8" l="1"/>
  <c r="F50" i="5" l="1"/>
  <c r="F44" i="5"/>
  <c r="F51" i="5"/>
  <c r="F17" i="5"/>
  <c r="F46" i="5" l="1"/>
  <c r="F45" i="5"/>
  <c r="I13" i="8" l="1"/>
  <c r="I14" i="8" s="1"/>
  <c r="J12" i="8"/>
  <c r="F12" i="8"/>
  <c r="D12" i="8"/>
  <c r="E13" i="8"/>
  <c r="E14" i="8" s="1"/>
  <c r="C13" i="8"/>
  <c r="C14" i="8" s="1"/>
  <c r="H12" i="8" l="1"/>
  <c r="G13" i="8"/>
  <c r="G17" i="8" s="1"/>
  <c r="J13" i="8"/>
  <c r="J14" i="8" s="1"/>
  <c r="F13" i="8"/>
  <c r="F14" i="8" s="1"/>
  <c r="D13" i="8"/>
  <c r="D14" i="8" s="1"/>
  <c r="G19" i="8" l="1"/>
  <c r="H13" i="8"/>
  <c r="H14" i="8" s="1"/>
  <c r="F41" i="5"/>
  <c r="F40" i="5"/>
  <c r="F37" i="5"/>
  <c r="F36" i="5"/>
  <c r="F35" i="5"/>
  <c r="F32" i="5"/>
  <c r="F31" i="5"/>
  <c r="F30" i="5"/>
  <c r="F10" i="5"/>
  <c r="F11" i="5"/>
  <c r="F12" i="5"/>
  <c r="F13" i="5"/>
  <c r="F14" i="5"/>
  <c r="F15" i="5"/>
  <c r="F16" i="5"/>
  <c r="F18" i="5"/>
  <c r="F19" i="5"/>
  <c r="F20" i="5"/>
  <c r="F21" i="5"/>
  <c r="F25" i="5"/>
  <c r="F26" i="5"/>
  <c r="F27" i="5"/>
</calcChain>
</file>

<file path=xl/sharedStrings.xml><?xml version="1.0" encoding="utf-8"?>
<sst xmlns="http://schemas.openxmlformats.org/spreadsheetml/2006/main" count="153" uniqueCount="88">
  <si>
    <t>Le montant global forfaitaire comprendra tous ……  nécessaires à l'exécution des prestations. Le détail des prestations ainsi que les fréquences figurent dans le CCTP et son annexe</t>
  </si>
  <si>
    <t>MONTANT TTC</t>
  </si>
  <si>
    <t>COMMENTAIRES :
PERIODE D'INTERVENTION : A CONFIRMER AVEC LE POLE GI - si différent pour un site voir si cette mention est bien reprise dans un document</t>
  </si>
  <si>
    <t>SITES</t>
  </si>
  <si>
    <t>m²</t>
  </si>
  <si>
    <t>Unité</t>
  </si>
  <si>
    <t>&lt;20 m²</t>
  </si>
  <si>
    <t>Nettoyage des locaux d'archives</t>
  </si>
  <si>
    <t>Nettoyage des locaux techniques</t>
  </si>
  <si>
    <t>Métallisation</t>
  </si>
  <si>
    <t>Nettoyage des sièges</t>
  </si>
  <si>
    <t>de 21 à 100 m²</t>
  </si>
  <si>
    <t>&gt;100 m²</t>
  </si>
  <si>
    <t>&lt; ou égal à 10</t>
  </si>
  <si>
    <t>de 11 à 30</t>
  </si>
  <si>
    <t>Vitrerie difficilement accessible (&gt; à 3 m) demandant l'utilisation de moyens d'accès pour réaliser la prestation</t>
  </si>
  <si>
    <t>&gt;30</t>
  </si>
  <si>
    <t>U</t>
  </si>
  <si>
    <t>Vitrerie accessibles uniquement par des moyens demandant les services dits 'd'alpinistes"</t>
  </si>
  <si>
    <t>Désignation prestations</t>
  </si>
  <si>
    <t>Prestations sur pause méridienne  (article 7.1)</t>
  </si>
  <si>
    <t>Coût horaire</t>
  </si>
  <si>
    <t>Tranche de commande</t>
  </si>
  <si>
    <t xml:space="preserve">Montant (en € HT) </t>
  </si>
  <si>
    <t>Cellules à compléter  par le candidat</t>
  </si>
  <si>
    <t>MONTANT TVA (20 %)</t>
  </si>
  <si>
    <t xml:space="preserve">Montant (en € TTC) </t>
  </si>
  <si>
    <t>Taux de TVA</t>
  </si>
  <si>
    <t>MONTANT TOTAL TTC</t>
  </si>
  <si>
    <t>MONTANT  TOTAL HT</t>
  </si>
  <si>
    <t>Cellules à compléter par le candidat</t>
  </si>
  <si>
    <r>
      <t xml:space="preserve">D . Montant global forfaitaire
 (y/compris matériel, produits/fourniture)
</t>
    </r>
    <r>
      <rPr>
        <b/>
        <sz val="11"/>
        <color theme="0"/>
        <rFont val="Arial"/>
        <family val="2"/>
      </rPr>
      <t>(en € HT)</t>
    </r>
  </si>
  <si>
    <r>
      <t xml:space="preserve">C . Montant global forfaitaire 
(A + B)
</t>
    </r>
    <r>
      <rPr>
        <b/>
        <sz val="11"/>
        <color theme="0"/>
        <rFont val="Arial"/>
        <family val="2"/>
      </rPr>
      <t>(en € HT)</t>
    </r>
    <r>
      <rPr>
        <sz val="11"/>
        <color theme="0"/>
        <rFont val="Arial"/>
        <family val="2"/>
      </rPr>
      <t xml:space="preserve">
</t>
    </r>
  </si>
  <si>
    <r>
      <t xml:space="preserve">A. Montant forfaitaire 
</t>
    </r>
    <r>
      <rPr>
        <i/>
        <sz val="11"/>
        <color theme="0"/>
        <rFont val="Arial"/>
        <family val="2"/>
      </rPr>
      <t xml:space="preserve">(hors matériel consommables, produits santaires etc..)
</t>
    </r>
    <r>
      <rPr>
        <b/>
        <sz val="11"/>
        <color theme="0"/>
        <rFont val="Arial"/>
        <family val="2"/>
      </rPr>
      <t>(en € HT)</t>
    </r>
  </si>
  <si>
    <t>Remise en état des locaux accessibles au public suite à des manifestations exceptionnelles</t>
  </si>
  <si>
    <t xml:space="preserve">I. NETTOYAGE DES LOCAUX
</t>
  </si>
  <si>
    <t xml:space="preserve">Le titulaire du marché s’engage à assurer, pour les prix définis à la DPGF et au bordereau de prix unitaires, les prestations énumérées dans le CCAP, CCTP et ses annexes éventuelles en mettant en œuvre tous les moyens humains et matériels nécessaires et suffisants pour assurer la prestation. </t>
  </si>
  <si>
    <t>DESIGNATION DU LOT</t>
  </si>
  <si>
    <t>La réponse financière doit être complétée sur l'ensemble des prix demandés dans chaque onglet</t>
  </si>
  <si>
    <t xml:space="preserve">Onglet 1 : DPGF </t>
  </si>
  <si>
    <t>Onglet 2 : BPU</t>
  </si>
  <si>
    <t>Décomposition du prix global forfaitaire - pour les prestations récurrentes</t>
  </si>
  <si>
    <t>Les cellules sur fond jaune sont à compléter par le candidat</t>
  </si>
  <si>
    <t>SIGNATURE</t>
  </si>
  <si>
    <t>A</t>
  </si>
  <si>
    <t>Le</t>
  </si>
  <si>
    <t>Signature du (ou des) contractant(s)</t>
  </si>
  <si>
    <t xml:space="preserve">I. NETTOYAGE DES LOCAUX </t>
  </si>
  <si>
    <t>Coût horaire personnel non oeuvrant</t>
  </si>
  <si>
    <t>Cout horaire personnel oeuvrant</t>
  </si>
  <si>
    <t>Désinfection d'un poste de travail et combiné de téléphone (hors matériels informatique)</t>
  </si>
  <si>
    <r>
      <t xml:space="preserve">B. Montant forfaitaire - Matériel, consommables </t>
    </r>
    <r>
      <rPr>
        <b/>
        <vertAlign val="superscript"/>
        <sz val="11"/>
        <color theme="0"/>
        <rFont val="Arial"/>
        <family val="2"/>
      </rPr>
      <t>(1)</t>
    </r>
    <r>
      <rPr>
        <sz val="11"/>
        <color theme="0"/>
        <rFont val="Arial"/>
        <family val="2"/>
      </rPr>
      <t xml:space="preserve">, produits sanitaires et d'entretien 
</t>
    </r>
    <r>
      <rPr>
        <b/>
        <sz val="11"/>
        <color theme="0"/>
        <rFont val="Arial"/>
        <family val="2"/>
      </rPr>
      <t>(en € HT)</t>
    </r>
  </si>
  <si>
    <t xml:space="preserve">MONTANT GLOBAL FORFAITAIRE ANNUEL
NETTOYAGE DES LOCAUX ET DE LA VITRERIE </t>
  </si>
  <si>
    <r>
      <t xml:space="preserve">II. NETTOYAGE DE LA VITRERIE
</t>
    </r>
    <r>
      <rPr>
        <sz val="11"/>
        <color indexed="8"/>
        <rFont val="Arial"/>
        <family val="2"/>
      </rPr>
      <t xml:space="preserve">Comme indiqué dans le CCTP, le prix forfaitaire indiqué ci-dessous comprend le nettoyage de l'ensemble des vitreries </t>
    </r>
    <r>
      <rPr>
        <sz val="11"/>
        <color rgb="FFC00000"/>
        <rFont val="Arial"/>
        <family val="2"/>
      </rPr>
      <t>y/compris celles dites "difficiles d'accès" ainsi que les cloisons vitrées.</t>
    </r>
  </si>
  <si>
    <t>(1) le prix des consommables devra tenir compte du déploiement du télétravail mis en place au sein des bâtiments de l'Acheteur (voir annexe 1 du CCTP).</t>
  </si>
  <si>
    <t>ACTE D'ENGAGEMENT - ANNEXE 2
ANNEXES FINANCIERES</t>
  </si>
  <si>
    <r>
      <t xml:space="preserve">ACCORD-CADRE MONO-ATTRIBUTAIRE
MARCHE N° 599/06/2025
</t>
    </r>
    <r>
      <rPr>
        <sz val="14"/>
        <rFont val="Arial"/>
        <family val="2"/>
      </rPr>
      <t xml:space="preserve">PRESTATIONS DE NETTOYAGE ET D’ENTRETIEN DES LOCAUX ET DE LA VITRERIE DES BATIMENTS DE LA CAISSE PRIMAIRE D’ASSURANCE MALADIE DU HAINAUT
</t>
    </r>
  </si>
  <si>
    <t>Aucun changement ou ajout ne sera accepté</t>
  </si>
  <si>
    <t>NB : Il appartient aux candidats de vérifier l'exactitude des formules de calculs</t>
  </si>
  <si>
    <t>Fournitures consommables sanitaires</t>
  </si>
  <si>
    <t>de 11 à 20 personnes</t>
  </si>
  <si>
    <t>&lt; ou égal à10 personnes</t>
  </si>
  <si>
    <t>Le présent document constitue les annexes financières de l'acte d'engagement pour le lot repris ci-dessus.</t>
  </si>
  <si>
    <r>
      <rPr>
        <b/>
        <sz val="10"/>
        <rFont val="Arial"/>
        <family val="2"/>
      </rPr>
      <t>A1</t>
    </r>
    <r>
      <rPr>
        <sz val="10"/>
        <rFont val="Arial"/>
        <family val="2"/>
      </rPr>
      <t xml:space="preserve"> -  Montant Annuel </t>
    </r>
  </si>
  <si>
    <r>
      <rPr>
        <b/>
        <sz val="10"/>
        <rFont val="Arial"/>
        <family val="2"/>
      </rPr>
      <t>B1</t>
    </r>
    <r>
      <rPr>
        <sz val="10"/>
        <rFont val="Arial"/>
        <family val="2"/>
      </rPr>
      <t xml:space="preserve"> - Montant Annuel</t>
    </r>
  </si>
  <si>
    <r>
      <rPr>
        <b/>
        <sz val="10"/>
        <rFont val="Arial"/>
        <family val="2"/>
      </rPr>
      <t>A2</t>
    </r>
    <r>
      <rPr>
        <sz val="10"/>
        <rFont val="Arial"/>
        <family val="2"/>
      </rPr>
      <t xml:space="preserve"> - Montant Mensuel </t>
    </r>
  </si>
  <si>
    <r>
      <rPr>
        <b/>
        <sz val="10"/>
        <rFont val="Arial"/>
        <family val="2"/>
      </rPr>
      <t>B2</t>
    </r>
    <r>
      <rPr>
        <sz val="10"/>
        <rFont val="Arial"/>
        <family val="2"/>
      </rPr>
      <t xml:space="preserve"> - Montant Mensuel</t>
    </r>
  </si>
  <si>
    <r>
      <rPr>
        <b/>
        <sz val="10"/>
        <rFont val="Arial"/>
        <family val="2"/>
      </rPr>
      <t>C1</t>
    </r>
    <r>
      <rPr>
        <sz val="10"/>
        <rFont val="Arial"/>
        <family val="2"/>
      </rPr>
      <t xml:space="preserve"> - Montant Annuel</t>
    </r>
  </si>
  <si>
    <r>
      <rPr>
        <b/>
        <sz val="10"/>
        <rFont val="Arial"/>
        <family val="2"/>
      </rPr>
      <t xml:space="preserve">C2 </t>
    </r>
    <r>
      <rPr>
        <sz val="10"/>
        <rFont val="Arial"/>
        <family val="2"/>
      </rPr>
      <t>- Montant Mensuel</t>
    </r>
  </si>
  <si>
    <r>
      <rPr>
        <b/>
        <sz val="10"/>
        <rFont val="Arial"/>
        <family val="2"/>
      </rPr>
      <t>D1</t>
    </r>
    <r>
      <rPr>
        <sz val="10"/>
        <rFont val="Arial"/>
        <family val="2"/>
      </rPr>
      <t xml:space="preserve"> - Montant Annuel</t>
    </r>
  </si>
  <si>
    <t>Vitrerie accessibles sans moyen d'élévation &lt; ou égal à 3 m</t>
  </si>
  <si>
    <r>
      <rPr>
        <b/>
        <sz val="14"/>
        <color rgb="FFC00000"/>
        <rFont val="Arial"/>
        <family val="2"/>
      </rPr>
      <t>E-</t>
    </r>
    <r>
      <rPr>
        <b/>
        <sz val="14"/>
        <rFont val="Arial"/>
        <family val="2"/>
      </rPr>
      <t xml:space="preserve"> </t>
    </r>
    <r>
      <rPr>
        <b/>
        <sz val="14"/>
        <color rgb="FFC00000"/>
        <rFont val="Arial"/>
        <family val="2"/>
      </rPr>
      <t xml:space="preserve">MONTANT TOTAL  HT </t>
    </r>
    <r>
      <rPr>
        <b/>
        <sz val="14"/>
        <rFont val="Arial"/>
        <family val="2"/>
      </rPr>
      <t xml:space="preserve">
</t>
    </r>
    <r>
      <rPr>
        <sz val="14"/>
        <rFont val="Arial"/>
        <family val="2"/>
      </rPr>
      <t>(C1 + D1)</t>
    </r>
  </si>
  <si>
    <t>II. NETTOYAGE DE LA VITRERIE EXTERIEURE (pour une face)</t>
  </si>
  <si>
    <t>III. NETTOYAGE DE LA VITRERIE INTERIEURE (pour une face)</t>
  </si>
  <si>
    <t>IV. PRESTATIONS EXCEPTIONNELLES  EN CAS DE CRISE SANITAIRE- Article 7 du CCTP</t>
  </si>
  <si>
    <t>Lot 3 - Cambrai</t>
  </si>
  <si>
    <t>LOT 3 - DECOMPOSITION DU PRIX GLOBAL FORFAITAIRE (D.P.G.F)</t>
  </si>
  <si>
    <t>10 rue Saint Lazare - Cambrai</t>
  </si>
  <si>
    <t>LOT 3 - BORDEREAU DES PRIX UNITAIRES (B.P.U)</t>
  </si>
  <si>
    <t>V. CONSOMMABLES SANITAIRES</t>
  </si>
  <si>
    <t>VI. AUTRES PRESTATIONS DE NETTOYAGE DES LOCAUX  - COUT HORAIRE</t>
  </si>
  <si>
    <t>Bordereau de prix unitaire ou forfaitaire - pour les prestations occasionnelles</t>
  </si>
  <si>
    <t xml:space="preserve">Coût mensuel par personne </t>
  </si>
  <si>
    <r>
      <rPr>
        <b/>
        <sz val="10"/>
        <rFont val="Arial"/>
        <family val="2"/>
      </rPr>
      <t>D2</t>
    </r>
    <r>
      <rPr>
        <sz val="10"/>
        <rFont val="Arial"/>
        <family val="2"/>
      </rPr>
      <t xml:space="preserve"> - Montant Mensuel</t>
    </r>
  </si>
  <si>
    <t>Coût horaire pour un site</t>
  </si>
  <si>
    <t>(Nom prénom, qualité du signataire et cachet)</t>
  </si>
  <si>
    <t>Shampouinage Moquette</t>
  </si>
  <si>
    <t>&gt; 20 personnes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</si>
</sst>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_ ;\-#,##0.00\ "/>
    <numFmt numFmtId="165" formatCode="_-* #,##0.00\ &quot;€&quot;_-;\-* #,##0.00\ &quot;€&quot;_-;_-* &quot;-&quot;???\ &quot;€&quot;_-;_-@_-"/>
  </numFmts>
  <fonts count="43" x14ac:knownFonts="1">
    <font>
      <sz val="11"/>
      <color theme="1"/>
      <name val="Calibri"/>
      <family val="2"/>
      <scheme val="minor"/>
    </font>
    <font>
      <sz val="11"/>
      <color theme="1"/>
      <name val="Calibri"/>
      <family val="2"/>
      <scheme val="minor"/>
    </font>
    <font>
      <b/>
      <sz val="14"/>
      <color indexed="8"/>
      <name val="Arial"/>
      <family val="2"/>
    </font>
    <font>
      <sz val="11"/>
      <color indexed="8"/>
      <name val="Times New Roman"/>
      <family val="1"/>
    </font>
    <font>
      <sz val="11"/>
      <color indexed="8"/>
      <name val="Arial"/>
      <family val="2"/>
    </font>
    <font>
      <sz val="10"/>
      <color theme="1"/>
      <name val="Arial"/>
      <family val="2"/>
    </font>
    <font>
      <sz val="10"/>
      <color indexed="8"/>
      <name val="Arial"/>
      <family val="2"/>
    </font>
    <font>
      <sz val="10"/>
      <name val="Arial"/>
      <family val="2"/>
    </font>
    <font>
      <sz val="10"/>
      <color indexed="8"/>
      <name val="Times New Roman"/>
      <family val="1"/>
    </font>
    <font>
      <sz val="10"/>
      <color theme="1"/>
      <name val="Calibri"/>
      <family val="2"/>
      <scheme val="minor"/>
    </font>
    <font>
      <b/>
      <sz val="10"/>
      <color theme="1"/>
      <name val="Calibri"/>
      <family val="2"/>
      <scheme val="minor"/>
    </font>
    <font>
      <sz val="14"/>
      <color theme="1"/>
      <name val="Calibri"/>
      <family val="2"/>
      <scheme val="minor"/>
    </font>
    <font>
      <b/>
      <sz val="12"/>
      <color theme="1"/>
      <name val="Arial"/>
      <family val="2"/>
    </font>
    <font>
      <b/>
      <sz val="11"/>
      <color theme="1"/>
      <name val="Arial"/>
      <family val="2"/>
    </font>
    <font>
      <b/>
      <sz val="14"/>
      <name val="Arial"/>
      <family val="2"/>
    </font>
    <font>
      <sz val="14"/>
      <name val="Arial"/>
      <family val="2"/>
    </font>
    <font>
      <b/>
      <sz val="10"/>
      <color theme="0"/>
      <name val="Arial"/>
      <family val="2"/>
    </font>
    <font>
      <sz val="10"/>
      <color theme="0"/>
      <name val="Arial"/>
      <family val="2"/>
    </font>
    <font>
      <b/>
      <sz val="11"/>
      <color theme="0"/>
      <name val="Arial"/>
      <family val="2"/>
    </font>
    <font>
      <sz val="11"/>
      <color theme="1"/>
      <name val="Arial"/>
      <family val="2"/>
    </font>
    <font>
      <sz val="11"/>
      <color theme="0"/>
      <name val="Arial"/>
      <family val="2"/>
    </font>
    <font>
      <sz val="14"/>
      <color theme="0"/>
      <name val="Arial"/>
      <family val="2"/>
    </font>
    <font>
      <sz val="14"/>
      <color rgb="FFFF0000"/>
      <name val="Arial"/>
      <family val="2"/>
    </font>
    <font>
      <sz val="14"/>
      <color rgb="FFFF0000"/>
      <name val="Calibri"/>
      <family val="2"/>
      <scheme val="minor"/>
    </font>
    <font>
      <b/>
      <sz val="10"/>
      <color rgb="FF7030A0"/>
      <name val="Arial"/>
      <family val="2"/>
    </font>
    <font>
      <b/>
      <sz val="11"/>
      <color rgb="FF7030A0"/>
      <name val="Arial"/>
      <family val="2"/>
    </font>
    <font>
      <sz val="11"/>
      <name val="Arial"/>
      <family val="2"/>
    </font>
    <font>
      <i/>
      <sz val="11"/>
      <color theme="0"/>
      <name val="Arial"/>
      <family val="2"/>
    </font>
    <font>
      <sz val="12"/>
      <color theme="0"/>
      <name val="Arial"/>
      <family val="2"/>
    </font>
    <font>
      <sz val="12"/>
      <color theme="1"/>
      <name val="Arial"/>
      <family val="2"/>
    </font>
    <font>
      <u/>
      <sz val="11"/>
      <color theme="10"/>
      <name val="Calibri"/>
      <family val="2"/>
      <scheme val="minor"/>
    </font>
    <font>
      <u/>
      <sz val="11"/>
      <color theme="10"/>
      <name val="Arial"/>
      <family val="2"/>
    </font>
    <font>
      <b/>
      <sz val="11"/>
      <color rgb="FF00B050"/>
      <name val="Arial"/>
      <family val="2"/>
    </font>
    <font>
      <b/>
      <sz val="14"/>
      <color rgb="FF002060"/>
      <name val="Arial"/>
      <family val="2"/>
    </font>
    <font>
      <b/>
      <vertAlign val="superscript"/>
      <sz val="11"/>
      <color theme="0"/>
      <name val="Arial"/>
      <family val="2"/>
    </font>
    <font>
      <sz val="11"/>
      <color rgb="FFC00000"/>
      <name val="Arial"/>
      <family val="2"/>
    </font>
    <font>
      <sz val="11"/>
      <color rgb="FFFF0000"/>
      <name val="Arial"/>
      <family val="2"/>
    </font>
    <font>
      <b/>
      <i/>
      <sz val="11"/>
      <color rgb="FFFF0000"/>
      <name val="Arial"/>
      <family val="2"/>
    </font>
    <font>
      <b/>
      <sz val="10"/>
      <name val="Arial"/>
      <family val="2"/>
    </font>
    <font>
      <b/>
      <sz val="11"/>
      <color rgb="FFFF0000"/>
      <name val="Arial"/>
      <family val="2"/>
    </font>
    <font>
      <b/>
      <sz val="11"/>
      <color rgb="FFC00000"/>
      <name val="Arial"/>
      <family val="2"/>
    </font>
    <font>
      <b/>
      <sz val="14"/>
      <color rgb="FFC00000"/>
      <name val="Arial"/>
      <family val="2"/>
    </font>
    <font>
      <sz val="14"/>
      <color rgb="FFC00000"/>
      <name val="Arial"/>
      <family val="2"/>
    </font>
  </fonts>
  <fills count="8">
    <fill>
      <patternFill patternType="none"/>
    </fill>
    <fill>
      <patternFill patternType="gray125"/>
    </fill>
    <fill>
      <patternFill patternType="solid">
        <fgColor theme="2" tint="-0.249977111117893"/>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bgColor indexed="64"/>
      </patternFill>
    </fill>
    <fill>
      <patternFill patternType="solid">
        <fgColor theme="2"/>
        <bgColor indexed="64"/>
      </patternFill>
    </fill>
    <fill>
      <patternFill patternType="solid">
        <fgColor rgb="FFFFFF66"/>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rgb="FF1160FF"/>
      </left>
      <right/>
      <top style="medium">
        <color rgb="FF1160FF"/>
      </top>
      <bottom style="medium">
        <color rgb="FF1160FF"/>
      </bottom>
      <diagonal/>
    </border>
    <border>
      <left/>
      <right/>
      <top style="medium">
        <color rgb="FF1160FF"/>
      </top>
      <bottom style="medium">
        <color rgb="FF1160FF"/>
      </bottom>
      <diagonal/>
    </border>
    <border>
      <left/>
      <right style="medium">
        <color rgb="FF1160FF"/>
      </right>
      <top style="medium">
        <color rgb="FF1160FF"/>
      </top>
      <bottom style="medium">
        <color rgb="FF1160FF"/>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s>
  <cellStyleXfs count="5">
    <xf numFmtId="0" fontId="0" fillId="0" borderId="0"/>
    <xf numFmtId="44" fontId="1" fillId="0" borderId="0" applyFont="0" applyFill="0" applyBorder="0" applyAlignment="0" applyProtection="0"/>
    <xf numFmtId="0" fontId="7" fillId="0" borderId="0"/>
    <xf numFmtId="0" fontId="1" fillId="0" borderId="0"/>
    <xf numFmtId="0" fontId="30" fillId="0" borderId="0" applyNumberFormat="0" applyFill="0" applyBorder="0" applyAlignment="0" applyProtection="0"/>
  </cellStyleXfs>
  <cellXfs count="198">
    <xf numFmtId="0" fontId="0" fillId="0" borderId="0" xfId="0"/>
    <xf numFmtId="0" fontId="0" fillId="0" borderId="0" xfId="0" applyProtection="1">
      <protection locked="0"/>
    </xf>
    <xf numFmtId="0" fontId="3" fillId="0" borderId="0" xfId="0" applyFont="1" applyProtection="1">
      <protection locked="0"/>
    </xf>
    <xf numFmtId="0" fontId="4" fillId="0" borderId="0" xfId="0" applyFont="1" applyProtection="1">
      <protection locked="0"/>
    </xf>
    <xf numFmtId="0" fontId="8" fillId="0" borderId="0" xfId="0" applyFont="1" applyProtection="1">
      <protection locked="0"/>
    </xf>
    <xf numFmtId="0" fontId="9" fillId="0" borderId="0" xfId="0" applyFont="1" applyProtection="1">
      <protection locked="0"/>
    </xf>
    <xf numFmtId="0" fontId="2" fillId="0" borderId="0" xfId="0" applyFont="1" applyFill="1" applyBorder="1" applyAlignment="1" applyProtection="1">
      <alignment vertical="center" wrapText="1"/>
      <protection locked="0"/>
    </xf>
    <xf numFmtId="0" fontId="11" fillId="0" borderId="0" xfId="0" applyFont="1" applyProtection="1">
      <protection locked="0"/>
    </xf>
    <xf numFmtId="0" fontId="0" fillId="0" borderId="0" xfId="0" applyAlignment="1">
      <alignment vertical="center" wrapText="1"/>
    </xf>
    <xf numFmtId="164" fontId="12" fillId="0" borderId="0" xfId="0" applyNumberFormat="1" applyFont="1" applyProtection="1">
      <protection locked="0"/>
    </xf>
    <xf numFmtId="0" fontId="10" fillId="0" borderId="0" xfId="0" applyFont="1" applyProtection="1">
      <protection locked="0"/>
    </xf>
    <xf numFmtId="0" fontId="5" fillId="0" borderId="14" xfId="0" applyFont="1" applyBorder="1" applyAlignment="1" applyProtection="1">
      <alignment horizontal="center" vertical="center"/>
      <protection locked="0"/>
    </xf>
    <xf numFmtId="0" fontId="2"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xf numFmtId="0" fontId="9" fillId="0" borderId="0" xfId="0" applyFont="1" applyBorder="1" applyProtection="1">
      <protection locked="0"/>
    </xf>
    <xf numFmtId="0" fontId="5" fillId="0" borderId="31" xfId="0" applyFont="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5" fillId="0" borderId="13" xfId="0" applyFont="1" applyBorder="1" applyAlignment="1" applyProtection="1">
      <alignment horizontal="center" vertical="center"/>
      <protection locked="0"/>
    </xf>
    <xf numFmtId="0" fontId="5" fillId="0" borderId="33" xfId="0" applyFont="1" applyBorder="1" applyAlignment="1" applyProtection="1">
      <alignment horizontal="center" vertical="center"/>
      <protection locked="0"/>
    </xf>
    <xf numFmtId="0" fontId="7" fillId="0" borderId="34" xfId="0" applyFont="1" applyFill="1" applyBorder="1" applyAlignment="1" applyProtection="1">
      <alignment horizontal="center" vertical="center" wrapText="1"/>
      <protection locked="0"/>
    </xf>
    <xf numFmtId="0" fontId="7" fillId="0" borderId="32"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protection locked="0"/>
    </xf>
    <xf numFmtId="0" fontId="19" fillId="0" borderId="0" xfId="0" applyFont="1" applyProtection="1">
      <protection locked="0"/>
    </xf>
    <xf numFmtId="0" fontId="19" fillId="0" borderId="0" xfId="0" applyFont="1" applyAlignment="1">
      <alignment vertical="center" wrapText="1"/>
    </xf>
    <xf numFmtId="0" fontId="5" fillId="0" borderId="1" xfId="0" applyFont="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44" fontId="5" fillId="0" borderId="1" xfId="1" applyFont="1" applyFill="1" applyBorder="1" applyAlignment="1" applyProtection="1">
      <alignment horizontal="center"/>
      <protection locked="0"/>
    </xf>
    <xf numFmtId="0" fontId="7" fillId="2" borderId="9" xfId="0" applyFont="1" applyFill="1" applyBorder="1" applyAlignment="1" applyProtection="1">
      <alignment horizontal="center" vertical="center"/>
      <protection locked="0"/>
    </xf>
    <xf numFmtId="44" fontId="5" fillId="0" borderId="34" xfId="1" applyFont="1" applyFill="1" applyBorder="1" applyAlignment="1" applyProtection="1">
      <alignment horizontal="center"/>
      <protection locked="0"/>
    </xf>
    <xf numFmtId="0" fontId="5" fillId="0" borderId="34"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0" xfId="0" applyFont="1" applyFill="1" applyBorder="1" applyAlignment="1" applyProtection="1">
      <protection locked="0"/>
    </xf>
    <xf numFmtId="0" fontId="19" fillId="0" borderId="38" xfId="0" applyFont="1" applyBorder="1" applyAlignment="1" applyProtection="1">
      <alignment horizontal="center"/>
      <protection locked="0"/>
    </xf>
    <xf numFmtId="0" fontId="5" fillId="0" borderId="9" xfId="0" applyFont="1" applyBorder="1" applyAlignment="1" applyProtection="1">
      <alignment horizontal="left" vertical="center"/>
      <protection locked="0"/>
    </xf>
    <xf numFmtId="0" fontId="22" fillId="0" borderId="0" xfId="0" applyFont="1" applyFill="1" applyBorder="1" applyAlignment="1" applyProtection="1">
      <protection locked="0"/>
    </xf>
    <xf numFmtId="0" fontId="10" fillId="0" borderId="0" xfId="0" applyFont="1" applyBorder="1" applyProtection="1">
      <protection locked="0"/>
    </xf>
    <xf numFmtId="0" fontId="23" fillId="0" borderId="0" xfId="0" applyFont="1" applyProtection="1">
      <protection locked="0"/>
    </xf>
    <xf numFmtId="0" fontId="5" fillId="3" borderId="15" xfId="0" applyFont="1" applyFill="1" applyBorder="1" applyAlignment="1">
      <alignment horizontal="left" vertical="center" wrapText="1"/>
    </xf>
    <xf numFmtId="0" fontId="7" fillId="3" borderId="36" xfId="0" applyFont="1" applyFill="1" applyBorder="1" applyAlignment="1" applyProtection="1">
      <alignment horizontal="center" vertical="center" wrapText="1"/>
      <protection locked="0"/>
    </xf>
    <xf numFmtId="0" fontId="7" fillId="3" borderId="19" xfId="0" applyFont="1" applyFill="1" applyBorder="1" applyAlignment="1" applyProtection="1">
      <alignment horizontal="center" vertical="center" wrapText="1"/>
      <protection locked="0"/>
    </xf>
    <xf numFmtId="0" fontId="7" fillId="3" borderId="27" xfId="0" applyFont="1" applyFill="1" applyBorder="1" applyAlignment="1" applyProtection="1">
      <alignment horizontal="center" vertical="center" wrapText="1"/>
      <protection locked="0"/>
    </xf>
    <xf numFmtId="0" fontId="7" fillId="3" borderId="42" xfId="0" applyFont="1" applyFill="1" applyBorder="1" applyAlignment="1" applyProtection="1">
      <alignment horizontal="center" vertical="center" wrapText="1"/>
      <protection locked="0"/>
    </xf>
    <xf numFmtId="165" fontId="7" fillId="0" borderId="16" xfId="1" applyNumberFormat="1" applyFont="1" applyFill="1" applyBorder="1" applyAlignment="1" applyProtection="1">
      <alignment horizontal="right" vertical="center"/>
      <protection locked="0"/>
    </xf>
    <xf numFmtId="0" fontId="6" fillId="0" borderId="0" xfId="0" applyFont="1" applyFill="1" applyBorder="1" applyAlignment="1" applyProtection="1">
      <alignment horizontal="left" vertical="center" wrapText="1"/>
      <protection locked="0"/>
    </xf>
    <xf numFmtId="0" fontId="5" fillId="0" borderId="0" xfId="0" applyFont="1" applyAlignment="1">
      <alignment horizontal="left"/>
    </xf>
    <xf numFmtId="0" fontId="17" fillId="4" borderId="1" xfId="0" applyFont="1" applyFill="1" applyBorder="1" applyAlignment="1">
      <alignment horizontal="left" vertical="center"/>
    </xf>
    <xf numFmtId="9" fontId="5" fillId="0" borderId="1" xfId="0" applyNumberFormat="1" applyFont="1" applyBorder="1" applyAlignment="1">
      <alignment horizontal="center" vertical="center"/>
    </xf>
    <xf numFmtId="0" fontId="7" fillId="2" borderId="16" xfId="0" applyFont="1" applyFill="1" applyBorder="1" applyAlignment="1" applyProtection="1">
      <alignment horizontal="center" vertical="center"/>
      <protection locked="0"/>
    </xf>
    <xf numFmtId="165" fontId="19" fillId="0" borderId="5" xfId="1" applyNumberFormat="1" applyFont="1" applyFill="1" applyBorder="1" applyAlignment="1" applyProtection="1">
      <alignment vertical="center"/>
    </xf>
    <xf numFmtId="165" fontId="19" fillId="0" borderId="39" xfId="1" applyNumberFormat="1" applyFont="1" applyFill="1" applyBorder="1" applyAlignment="1" applyProtection="1">
      <alignment vertical="center"/>
    </xf>
    <xf numFmtId="165" fontId="25" fillId="0" borderId="39" xfId="1" applyNumberFormat="1" applyFont="1" applyFill="1" applyBorder="1" applyAlignment="1" applyProtection="1">
      <alignment vertical="center"/>
    </xf>
    <xf numFmtId="165" fontId="26" fillId="0" borderId="7" xfId="1" applyNumberFormat="1" applyFont="1" applyFill="1" applyBorder="1" applyAlignment="1" applyProtection="1">
      <alignment vertical="center"/>
    </xf>
    <xf numFmtId="165" fontId="26" fillId="0" borderId="39" xfId="1" applyNumberFormat="1" applyFont="1" applyFill="1" applyBorder="1" applyAlignment="1" applyProtection="1">
      <alignment vertical="center"/>
    </xf>
    <xf numFmtId="165" fontId="25" fillId="0" borderId="5" xfId="1" applyNumberFormat="1" applyFont="1" applyFill="1" applyBorder="1" applyAlignment="1" applyProtection="1">
      <alignment vertical="center"/>
    </xf>
    <xf numFmtId="165" fontId="25" fillId="5" borderId="36" xfId="1" applyNumberFormat="1" applyFont="1" applyFill="1" applyBorder="1" applyAlignment="1" applyProtection="1">
      <alignment horizontal="right" vertical="center"/>
      <protection locked="0"/>
    </xf>
    <xf numFmtId="165" fontId="26" fillId="5" borderId="21" xfId="1" applyNumberFormat="1" applyFont="1" applyFill="1" applyBorder="1" applyAlignment="1" applyProtection="1">
      <alignment horizontal="right" vertical="center"/>
      <protection locked="0"/>
    </xf>
    <xf numFmtId="165" fontId="4" fillId="5" borderId="36" xfId="1" applyNumberFormat="1" applyFont="1" applyFill="1" applyBorder="1" applyAlignment="1" applyProtection="1">
      <alignment horizontal="right" vertical="center"/>
      <protection locked="0"/>
    </xf>
    <xf numFmtId="165" fontId="4" fillId="5" borderId="21" xfId="1" applyNumberFormat="1" applyFont="1" applyFill="1" applyBorder="1" applyAlignment="1" applyProtection="1">
      <alignment horizontal="right" vertical="center"/>
      <protection locked="0"/>
    </xf>
    <xf numFmtId="165" fontId="25" fillId="5" borderId="19" xfId="1" applyNumberFormat="1" applyFont="1" applyFill="1" applyBorder="1" applyAlignment="1" applyProtection="1">
      <alignment horizontal="right" vertical="center"/>
      <protection locked="0"/>
    </xf>
    <xf numFmtId="165" fontId="26" fillId="5" borderId="19" xfId="1" applyNumberFormat="1" applyFont="1" applyFill="1" applyBorder="1" applyAlignment="1" applyProtection="1">
      <alignment horizontal="right" vertical="center"/>
      <protection locked="0"/>
    </xf>
    <xf numFmtId="0" fontId="7" fillId="2" borderId="10" xfId="0" applyFont="1" applyFill="1" applyBorder="1" applyAlignment="1" applyProtection="1">
      <alignment horizontal="center" vertical="center"/>
      <protection locked="0"/>
    </xf>
    <xf numFmtId="0" fontId="7" fillId="2" borderId="46" xfId="0" applyFont="1" applyFill="1" applyBorder="1" applyAlignment="1" applyProtection="1">
      <alignment horizontal="center" vertical="center"/>
      <protection locked="0"/>
    </xf>
    <xf numFmtId="0" fontId="7" fillId="2" borderId="46"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protection locked="0"/>
    </xf>
    <xf numFmtId="0" fontId="19" fillId="0" borderId="0" xfId="0" applyFont="1"/>
    <xf numFmtId="0" fontId="29" fillId="0" borderId="1" xfId="0" applyFont="1" applyBorder="1" applyAlignment="1">
      <alignment horizontal="center" vertical="center"/>
    </xf>
    <xf numFmtId="0" fontId="31" fillId="0" borderId="0" xfId="4" applyFont="1"/>
    <xf numFmtId="0" fontId="19" fillId="0" borderId="43" xfId="0" applyFont="1" applyBorder="1"/>
    <xf numFmtId="0" fontId="19" fillId="0" borderId="47" xfId="0" applyFont="1" applyBorder="1"/>
    <xf numFmtId="0" fontId="19" fillId="0" borderId="48" xfId="0" applyFont="1" applyBorder="1"/>
    <xf numFmtId="0" fontId="19" fillId="0" borderId="49" xfId="0" applyFont="1" applyBorder="1"/>
    <xf numFmtId="0" fontId="20" fillId="4" borderId="20" xfId="0" applyFont="1" applyFill="1" applyBorder="1" applyAlignment="1" applyProtection="1">
      <alignment vertical="center"/>
      <protection locked="0"/>
    </xf>
    <xf numFmtId="0" fontId="20" fillId="4" borderId="45" xfId="0" applyFont="1" applyFill="1" applyBorder="1" applyAlignment="1" applyProtection="1">
      <alignment vertical="center"/>
      <protection locked="0"/>
    </xf>
    <xf numFmtId="0" fontId="28" fillId="4" borderId="1" xfId="0" applyFont="1" applyFill="1" applyBorder="1" applyAlignment="1">
      <alignment horizontal="center" vertical="center"/>
    </xf>
    <xf numFmtId="0" fontId="32" fillId="0" borderId="0" xfId="4" applyFont="1"/>
    <xf numFmtId="0" fontId="19" fillId="0" borderId="0" xfId="0" applyFont="1" applyBorder="1"/>
    <xf numFmtId="0" fontId="19" fillId="0" borderId="31" xfId="0" applyFont="1" applyBorder="1"/>
    <xf numFmtId="0" fontId="13" fillId="0" borderId="0" xfId="0" applyFont="1" applyFill="1" applyAlignment="1"/>
    <xf numFmtId="0" fontId="36" fillId="0" borderId="0" xfId="0" applyFont="1"/>
    <xf numFmtId="44" fontId="5" fillId="0" borderId="0" xfId="1" applyFont="1" applyFill="1" applyBorder="1" applyAlignment="1" applyProtection="1">
      <alignment horizontal="center"/>
      <protection locked="0"/>
    </xf>
    <xf numFmtId="44" fontId="19" fillId="0" borderId="0" xfId="1" applyNumberFormat="1" applyFont="1" applyFill="1" applyBorder="1" applyProtection="1">
      <protection locked="0"/>
    </xf>
    <xf numFmtId="0" fontId="5" fillId="0" borderId="36" xfId="0" applyFont="1" applyBorder="1" applyAlignment="1" applyProtection="1">
      <alignment wrapText="1"/>
      <protection locked="0"/>
    </xf>
    <xf numFmtId="0" fontId="19" fillId="0" borderId="37" xfId="0" applyFont="1" applyBorder="1" applyAlignment="1" applyProtection="1">
      <alignment horizontal="center"/>
      <protection locked="0"/>
    </xf>
    <xf numFmtId="0" fontId="19" fillId="0" borderId="0" xfId="0" applyFont="1" applyFill="1" applyBorder="1" applyProtection="1">
      <protection locked="0"/>
    </xf>
    <xf numFmtId="0" fontId="5" fillId="0" borderId="0" xfId="0" applyFont="1" applyFill="1" applyBorder="1" applyProtection="1">
      <protection locked="0"/>
    </xf>
    <xf numFmtId="44" fontId="5" fillId="0" borderId="0" xfId="1" applyNumberFormat="1" applyFont="1" applyFill="1" applyBorder="1" applyAlignment="1" applyProtection="1">
      <alignment horizontal="center"/>
      <protection locked="0"/>
    </xf>
    <xf numFmtId="0" fontId="0" fillId="0" borderId="0" xfId="0" applyFill="1" applyBorder="1" applyProtection="1">
      <protection locked="0"/>
    </xf>
    <xf numFmtId="0" fontId="32" fillId="0" borderId="0" xfId="0" applyFont="1" applyAlignment="1">
      <alignment vertical="center"/>
    </xf>
    <xf numFmtId="0" fontId="31" fillId="0" borderId="50" xfId="4" applyFont="1" applyBorder="1" applyAlignment="1">
      <alignment vertical="center"/>
    </xf>
    <xf numFmtId="0" fontId="31" fillId="0" borderId="53" xfId="4" applyFont="1" applyBorder="1" applyAlignment="1">
      <alignment vertical="center"/>
    </xf>
    <xf numFmtId="0" fontId="37" fillId="0" borderId="0" xfId="2" applyFont="1" applyAlignment="1">
      <alignment vertical="center" wrapText="1"/>
    </xf>
    <xf numFmtId="44" fontId="5" fillId="7" borderId="32" xfId="1" applyNumberFormat="1" applyFont="1" applyFill="1" applyBorder="1" applyAlignment="1" applyProtection="1">
      <alignment vertical="center"/>
      <protection locked="0"/>
    </xf>
    <xf numFmtId="44" fontId="5" fillId="7" borderId="1" xfId="1" applyNumberFormat="1" applyFont="1" applyFill="1" applyBorder="1" applyAlignment="1" applyProtection="1">
      <alignment vertical="center"/>
      <protection locked="0"/>
    </xf>
    <xf numFmtId="44" fontId="5" fillId="7" borderId="34" xfId="1" applyNumberFormat="1" applyFont="1" applyFill="1" applyBorder="1" applyAlignment="1" applyProtection="1">
      <alignment vertical="center"/>
      <protection locked="0"/>
    </xf>
    <xf numFmtId="44" fontId="5" fillId="7" borderId="6" xfId="1" applyNumberFormat="1" applyFont="1" applyFill="1" applyBorder="1" applyAlignment="1" applyProtection="1">
      <alignment vertical="center"/>
      <protection locked="0"/>
    </xf>
    <xf numFmtId="0" fontId="5" fillId="7" borderId="1" xfId="0" applyFont="1" applyFill="1" applyBorder="1" applyAlignment="1" applyProtection="1">
      <alignment horizontal="center"/>
      <protection locked="0"/>
    </xf>
    <xf numFmtId="0" fontId="40" fillId="0" borderId="0" xfId="0" applyFont="1" applyProtection="1">
      <protection locked="0"/>
    </xf>
    <xf numFmtId="164" fontId="7" fillId="7" borderId="18" xfId="1" applyNumberFormat="1" applyFont="1" applyFill="1" applyBorder="1" applyAlignment="1" applyProtection="1">
      <alignment horizontal="right" vertical="center"/>
      <protection locked="0"/>
    </xf>
    <xf numFmtId="164" fontId="7" fillId="7" borderId="5" xfId="1" applyNumberFormat="1" applyFont="1" applyFill="1" applyBorder="1" applyAlignment="1" applyProtection="1">
      <alignment horizontal="right" vertical="center"/>
      <protection locked="0"/>
    </xf>
    <xf numFmtId="164" fontId="24" fillId="7" borderId="18" xfId="1" applyNumberFormat="1" applyFont="1" applyFill="1" applyBorder="1" applyAlignment="1" applyProtection="1">
      <alignment horizontal="right" vertical="center"/>
      <protection locked="0"/>
    </xf>
    <xf numFmtId="0" fontId="7" fillId="0" borderId="58" xfId="0" applyFont="1" applyFill="1" applyBorder="1" applyAlignment="1" applyProtection="1">
      <alignment horizontal="center" vertical="center"/>
      <protection locked="0"/>
    </xf>
    <xf numFmtId="44" fontId="5" fillId="7" borderId="1" xfId="1" applyNumberFormat="1" applyFont="1" applyFill="1" applyBorder="1" applyAlignment="1" applyProtection="1">
      <protection locked="0"/>
    </xf>
    <xf numFmtId="44" fontId="5" fillId="7" borderId="34" xfId="1" applyNumberFormat="1" applyFont="1" applyFill="1" applyBorder="1" applyAlignment="1" applyProtection="1">
      <protection locked="0"/>
    </xf>
    <xf numFmtId="0" fontId="5" fillId="0" borderId="36" xfId="0" applyFont="1" applyBorder="1" applyAlignment="1" applyProtection="1">
      <alignment horizontal="left" vertical="center"/>
      <protection locked="0"/>
    </xf>
    <xf numFmtId="0" fontId="7" fillId="2" borderId="64" xfId="0" applyFont="1" applyFill="1" applyBorder="1" applyAlignment="1" applyProtection="1">
      <alignment horizontal="center" vertical="center"/>
      <protection locked="0"/>
    </xf>
    <xf numFmtId="44" fontId="5" fillId="0" borderId="1" xfId="1" applyFont="1" applyFill="1" applyBorder="1" applyAlignment="1" applyProtection="1">
      <alignment horizontal="center" wrapText="1"/>
      <protection locked="0"/>
    </xf>
    <xf numFmtId="44" fontId="5" fillId="0" borderId="17" xfId="1" applyNumberFormat="1" applyFont="1" applyFill="1" applyBorder="1" applyProtection="1">
      <protection locked="0"/>
    </xf>
    <xf numFmtId="44" fontId="5" fillId="0" borderId="21" xfId="1" applyNumberFormat="1" applyFont="1" applyFill="1" applyBorder="1" applyProtection="1">
      <protection locked="0"/>
    </xf>
    <xf numFmtId="44" fontId="5" fillId="7" borderId="1" xfId="1" applyNumberFormat="1" applyFont="1" applyFill="1" applyBorder="1" applyProtection="1">
      <protection locked="0"/>
    </xf>
    <xf numFmtId="44" fontId="9" fillId="7" borderId="34" xfId="1" applyNumberFormat="1" applyFont="1" applyFill="1" applyBorder="1" applyProtection="1">
      <protection locked="0"/>
    </xf>
    <xf numFmtId="44" fontId="9" fillId="7" borderId="1" xfId="1" applyNumberFormat="1" applyFont="1" applyFill="1" applyBorder="1" applyProtection="1">
      <protection locked="0"/>
    </xf>
    <xf numFmtId="44" fontId="5" fillId="0" borderId="16" xfId="1" applyNumberFormat="1" applyFont="1" applyFill="1" applyBorder="1" applyProtection="1">
      <protection locked="0"/>
    </xf>
    <xf numFmtId="0" fontId="19" fillId="0" borderId="65" xfId="0" applyFont="1" applyBorder="1" applyAlignment="1">
      <alignment horizontal="left"/>
    </xf>
    <xf numFmtId="0" fontId="19" fillId="0" borderId="35" xfId="0" applyFont="1" applyBorder="1" applyAlignment="1">
      <alignment horizontal="left"/>
    </xf>
    <xf numFmtId="0" fontId="19" fillId="0" borderId="66" xfId="0" applyFont="1" applyBorder="1" applyAlignment="1">
      <alignment horizontal="left"/>
    </xf>
    <xf numFmtId="0" fontId="19" fillId="0" borderId="43" xfId="0" applyFont="1" applyBorder="1" applyAlignment="1">
      <alignment horizontal="left"/>
    </xf>
    <xf numFmtId="0" fontId="19" fillId="0" borderId="0" xfId="0" applyFont="1" applyBorder="1" applyAlignment="1">
      <alignment horizontal="left"/>
    </xf>
    <xf numFmtId="0" fontId="19" fillId="0" borderId="47" xfId="0" applyFont="1" applyBorder="1" applyAlignment="1">
      <alignment horizontal="left"/>
    </xf>
    <xf numFmtId="0" fontId="13" fillId="7" borderId="0" xfId="0" applyFont="1" applyFill="1" applyAlignment="1">
      <alignment horizontal="center"/>
    </xf>
    <xf numFmtId="0" fontId="19" fillId="6" borderId="11" xfId="0" applyFont="1" applyFill="1" applyBorder="1" applyAlignment="1">
      <alignment horizontal="center" vertical="center" wrapText="1"/>
    </xf>
    <xf numFmtId="0" fontId="19" fillId="6" borderId="13" xfId="0" applyFont="1" applyFill="1" applyBorder="1" applyAlignment="1">
      <alignment horizontal="center" vertical="center" wrapText="1"/>
    </xf>
    <xf numFmtId="0" fontId="19" fillId="6" borderId="22" xfId="0" applyFont="1" applyFill="1" applyBorder="1" applyAlignment="1">
      <alignment horizontal="center" vertical="center" wrapText="1"/>
    </xf>
    <xf numFmtId="0" fontId="20" fillId="4" borderId="11" xfId="0" applyFont="1" applyFill="1" applyBorder="1" applyAlignment="1">
      <alignment horizontal="center"/>
    </xf>
    <xf numFmtId="0" fontId="20" fillId="4" borderId="13" xfId="0" applyFont="1" applyFill="1" applyBorder="1" applyAlignment="1">
      <alignment horizontal="center"/>
    </xf>
    <xf numFmtId="0" fontId="20" fillId="4" borderId="22" xfId="0" applyFont="1" applyFill="1" applyBorder="1" applyAlignment="1">
      <alignment horizontal="center"/>
    </xf>
    <xf numFmtId="0" fontId="39" fillId="0" borderId="35" xfId="2" applyFont="1" applyBorder="1" applyAlignment="1">
      <alignment horizontal="left" vertical="center" wrapText="1"/>
    </xf>
    <xf numFmtId="0" fontId="33" fillId="0" borderId="0" xfId="0" applyFont="1" applyAlignment="1">
      <alignment horizontal="center"/>
    </xf>
    <xf numFmtId="0" fontId="14" fillId="0" borderId="23" xfId="2" applyFont="1" applyFill="1" applyBorder="1" applyAlignment="1">
      <alignment horizontal="center" wrapText="1"/>
    </xf>
    <xf numFmtId="0" fontId="14" fillId="0" borderId="24" xfId="2" applyFont="1" applyFill="1" applyBorder="1" applyAlignment="1">
      <alignment horizontal="center" wrapText="1"/>
    </xf>
    <xf numFmtId="0" fontId="14" fillId="0" borderId="25" xfId="2" applyFont="1" applyFill="1" applyBorder="1" applyAlignment="1">
      <alignment horizontal="center" wrapText="1"/>
    </xf>
    <xf numFmtId="0" fontId="14" fillId="0" borderId="23" xfId="2" applyFont="1" applyFill="1" applyBorder="1" applyAlignment="1">
      <alignment horizontal="center" vertical="center" wrapText="1"/>
    </xf>
    <xf numFmtId="0" fontId="14" fillId="0" borderId="24" xfId="2" applyFont="1" applyFill="1" applyBorder="1" applyAlignment="1">
      <alignment horizontal="center" vertical="center" wrapText="1"/>
    </xf>
    <xf numFmtId="0" fontId="14" fillId="0" borderId="25" xfId="2" applyFont="1" applyFill="1" applyBorder="1" applyAlignment="1">
      <alignment horizontal="center" vertical="center" wrapText="1"/>
    </xf>
    <xf numFmtId="0" fontId="19" fillId="0" borderId="51" xfId="0" applyFont="1" applyBorder="1" applyAlignment="1">
      <alignment horizontal="left" vertical="center"/>
    </xf>
    <xf numFmtId="0" fontId="19" fillId="0" borderId="52" xfId="0" applyFont="1" applyBorder="1" applyAlignment="1">
      <alignment horizontal="left" vertical="center"/>
    </xf>
    <xf numFmtId="0" fontId="19" fillId="0" borderId="54" xfId="0" applyFont="1" applyBorder="1" applyAlignment="1">
      <alignment horizontal="left" vertical="center"/>
    </xf>
    <xf numFmtId="0" fontId="19" fillId="0" borderId="55" xfId="0" applyFont="1" applyBorder="1" applyAlignment="1">
      <alignment horizontal="left" vertical="center"/>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0" fontId="2" fillId="3" borderId="43" xfId="0" applyFont="1" applyFill="1" applyBorder="1" applyAlignment="1" applyProtection="1">
      <alignment horizontal="center" vertical="center" wrapText="1"/>
      <protection locked="0"/>
    </xf>
    <xf numFmtId="0" fontId="2" fillId="3"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protection locked="0"/>
    </xf>
    <xf numFmtId="0" fontId="0" fillId="0" borderId="0" xfId="0" applyAlignment="1">
      <alignment horizontal="left"/>
    </xf>
    <xf numFmtId="0" fontId="5" fillId="7" borderId="1" xfId="0" applyFont="1" applyFill="1" applyBorder="1" applyAlignment="1" applyProtection="1">
      <alignment horizontal="center"/>
      <protection locked="0"/>
    </xf>
    <xf numFmtId="0" fontId="20" fillId="4" borderId="41" xfId="0" applyFont="1" applyFill="1" applyBorder="1" applyAlignment="1" applyProtection="1">
      <alignment horizontal="center" vertical="center" wrapText="1"/>
      <protection locked="0"/>
    </xf>
    <xf numFmtId="0" fontId="20" fillId="4" borderId="39" xfId="0" applyFont="1" applyFill="1" applyBorder="1" applyAlignment="1" applyProtection="1">
      <alignment horizontal="center" vertical="center" wrapText="1"/>
      <protection locked="0"/>
    </xf>
    <xf numFmtId="0" fontId="16" fillId="4" borderId="28" xfId="0" applyFont="1" applyFill="1" applyBorder="1" applyAlignment="1" applyProtection="1">
      <alignment horizontal="center" vertical="center" wrapText="1"/>
      <protection locked="0"/>
    </xf>
    <xf numFmtId="0" fontId="16" fillId="4" borderId="29" xfId="0" applyFont="1" applyFill="1" applyBorder="1" applyAlignment="1" applyProtection="1">
      <alignment horizontal="center" vertical="center" wrapText="1"/>
      <protection locked="0"/>
    </xf>
    <xf numFmtId="0" fontId="20" fillId="4" borderId="14" xfId="0" applyFont="1" applyFill="1" applyBorder="1" applyAlignment="1" applyProtection="1">
      <alignment horizontal="center" vertical="center" wrapText="1"/>
      <protection locked="0"/>
    </xf>
    <xf numFmtId="0" fontId="37" fillId="0" borderId="0" xfId="2" applyFont="1" applyAlignment="1">
      <alignment horizontal="left" vertical="center" wrapText="1"/>
    </xf>
    <xf numFmtId="44" fontId="41" fillId="0" borderId="40" xfId="0" applyNumberFormat="1" applyFont="1" applyBorder="1" applyAlignment="1" applyProtection="1">
      <alignment horizontal="center" vertical="center" wrapText="1"/>
      <protection locked="0"/>
    </xf>
    <xf numFmtId="44" fontId="41" fillId="0" borderId="21" xfId="0" applyNumberFormat="1" applyFont="1" applyBorder="1" applyAlignment="1" applyProtection="1">
      <alignment horizontal="center" vertical="center" wrapText="1"/>
      <protection locked="0"/>
    </xf>
    <xf numFmtId="0" fontId="21" fillId="4" borderId="5" xfId="0" applyFont="1" applyFill="1" applyBorder="1" applyAlignment="1" applyProtection="1">
      <alignment horizontal="center" vertical="center" wrapText="1"/>
      <protection locked="0"/>
    </xf>
    <xf numFmtId="0" fontId="21" fillId="4" borderId="6" xfId="0" applyFont="1" applyFill="1" applyBorder="1" applyAlignment="1" applyProtection="1">
      <alignment horizontal="center" vertical="center" wrapText="1"/>
      <protection locked="0"/>
    </xf>
    <xf numFmtId="0" fontId="21" fillId="4" borderId="26" xfId="0" applyFont="1" applyFill="1" applyBorder="1" applyAlignment="1" applyProtection="1">
      <alignment horizontal="center" vertical="center" wrapText="1"/>
      <protection locked="0"/>
    </xf>
    <xf numFmtId="0" fontId="21" fillId="4" borderId="9" xfId="0" applyFont="1" applyFill="1" applyBorder="1" applyAlignment="1" applyProtection="1">
      <alignment horizontal="center" vertical="center" wrapText="1"/>
      <protection locked="0"/>
    </xf>
    <xf numFmtId="0" fontId="21" fillId="4" borderId="1" xfId="0" applyFont="1" applyFill="1" applyBorder="1" applyAlignment="1" applyProtection="1">
      <alignment horizontal="center" vertical="center" wrapText="1"/>
      <protection locked="0"/>
    </xf>
    <xf numFmtId="0" fontId="21" fillId="4" borderId="11" xfId="0" applyFont="1" applyFill="1" applyBorder="1" applyAlignment="1" applyProtection="1">
      <alignment horizontal="center" vertical="center" wrapText="1"/>
      <protection locked="0"/>
    </xf>
    <xf numFmtId="0" fontId="21" fillId="4" borderId="36" xfId="0" applyFont="1" applyFill="1" applyBorder="1" applyAlignment="1" applyProtection="1">
      <alignment horizontal="center" vertical="center" wrapText="1"/>
      <protection locked="0"/>
    </xf>
    <xf numFmtId="0" fontId="21" fillId="4" borderId="34" xfId="0" applyFont="1" applyFill="1" applyBorder="1" applyAlignment="1" applyProtection="1">
      <alignment horizontal="center" vertical="center" wrapText="1"/>
      <protection locked="0"/>
    </xf>
    <xf numFmtId="0" fontId="21" fillId="4" borderId="12" xfId="0" applyFont="1" applyFill="1" applyBorder="1" applyAlignment="1" applyProtection="1">
      <alignment horizontal="center" vertical="center" wrapText="1"/>
      <protection locked="0"/>
    </xf>
    <xf numFmtId="0" fontId="14" fillId="0" borderId="41"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4" fillId="0" borderId="40" xfId="0" applyFont="1" applyBorder="1" applyAlignment="1" applyProtection="1">
      <alignment horizontal="center" vertical="center" wrapText="1"/>
      <protection locked="0"/>
    </xf>
    <xf numFmtId="0" fontId="14" fillId="0" borderId="33" xfId="0" applyFont="1" applyBorder="1" applyAlignment="1" applyProtection="1">
      <alignment horizontal="center" vertical="center" wrapText="1"/>
      <protection locked="0"/>
    </xf>
    <xf numFmtId="44" fontId="42" fillId="0" borderId="41" xfId="0" applyNumberFormat="1" applyFont="1" applyBorder="1" applyAlignment="1" applyProtection="1">
      <alignment horizontal="center" vertical="center" wrapText="1"/>
      <protection locked="0"/>
    </xf>
    <xf numFmtId="44" fontId="42" fillId="0" borderId="39" xfId="0" applyNumberFormat="1" applyFont="1" applyBorder="1" applyAlignment="1" applyProtection="1">
      <alignment horizontal="center" vertical="center" wrapText="1"/>
      <protection locked="0"/>
    </xf>
    <xf numFmtId="44" fontId="42" fillId="0" borderId="8" xfId="1" applyFont="1" applyBorder="1" applyAlignment="1" applyProtection="1">
      <alignment horizontal="center" vertical="center" wrapText="1"/>
      <protection locked="0"/>
    </xf>
    <xf numFmtId="44" fontId="42" fillId="0" borderId="17" xfId="1" applyFont="1" applyBorder="1" applyAlignment="1" applyProtection="1">
      <alignment horizontal="center" vertical="center" wrapText="1"/>
      <protection locked="0"/>
    </xf>
    <xf numFmtId="0" fontId="20" fillId="4" borderId="61" xfId="0" applyFont="1" applyFill="1" applyBorder="1" applyAlignment="1" applyProtection="1">
      <alignment horizontal="center" vertical="center" wrapText="1"/>
      <protection locked="0"/>
    </xf>
    <xf numFmtId="0" fontId="20" fillId="4" borderId="62" xfId="0" applyFont="1" applyFill="1" applyBorder="1" applyAlignment="1" applyProtection="1">
      <alignment horizontal="center" vertical="center" wrapText="1"/>
      <protection locked="0"/>
    </xf>
    <xf numFmtId="0" fontId="20" fillId="4" borderId="63" xfId="0" applyFont="1" applyFill="1" applyBorder="1" applyAlignment="1" applyProtection="1">
      <alignment horizontal="center" vertical="center" wrapText="1"/>
      <protection locked="0"/>
    </xf>
    <xf numFmtId="0" fontId="20" fillId="4" borderId="30" xfId="0" applyFont="1" applyFill="1" applyBorder="1" applyAlignment="1" applyProtection="1">
      <alignment horizontal="center" vertical="center" wrapText="1"/>
      <protection locked="0"/>
    </xf>
    <xf numFmtId="0" fontId="20" fillId="4" borderId="0" xfId="0" applyFont="1" applyFill="1" applyBorder="1" applyAlignment="1" applyProtection="1">
      <alignment horizontal="center" vertical="center" wrapText="1"/>
      <protection locked="0"/>
    </xf>
    <xf numFmtId="0" fontId="20" fillId="4" borderId="44" xfId="0" applyFont="1" applyFill="1" applyBorder="1" applyAlignment="1" applyProtection="1">
      <alignment horizontal="center" vertical="center" wrapText="1"/>
      <protection locked="0"/>
    </xf>
    <xf numFmtId="0" fontId="20" fillId="4" borderId="35" xfId="0" applyFont="1" applyFill="1" applyBorder="1" applyAlignment="1" applyProtection="1">
      <alignment horizontal="center" vertical="center" wrapText="1"/>
      <protection locked="0"/>
    </xf>
    <xf numFmtId="0" fontId="5" fillId="0" borderId="57" xfId="0" applyFont="1" applyBorder="1" applyAlignment="1" applyProtection="1">
      <alignment horizontal="center" vertical="center" wrapText="1"/>
      <protection locked="0"/>
    </xf>
    <xf numFmtId="0" fontId="5" fillId="0" borderId="27" xfId="0" applyFont="1" applyBorder="1" applyAlignment="1" applyProtection="1">
      <alignment horizontal="center" vertical="center" wrapText="1"/>
      <protection locked="0"/>
    </xf>
    <xf numFmtId="0" fontId="5" fillId="0" borderId="18"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56" xfId="0" applyFont="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0" fillId="4" borderId="3" xfId="0" applyFont="1" applyFill="1" applyBorder="1" applyAlignment="1" applyProtection="1">
      <alignment horizontal="center" vertical="center" wrapText="1"/>
      <protection locked="0"/>
    </xf>
    <xf numFmtId="0" fontId="20" fillId="4" borderId="4"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0" fontId="5" fillId="0" borderId="59" xfId="0" applyFont="1" applyBorder="1" applyAlignment="1" applyProtection="1">
      <alignment horizontal="center" vertical="center" wrapText="1"/>
      <protection locked="0"/>
    </xf>
    <xf numFmtId="0" fontId="5" fillId="0" borderId="60" xfId="0" applyFont="1" applyBorder="1" applyAlignment="1" applyProtection="1">
      <alignment horizontal="center" vertical="center" wrapText="1"/>
      <protection locked="0"/>
    </xf>
    <xf numFmtId="0" fontId="5" fillId="0" borderId="58"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44" fontId="24" fillId="0" borderId="16" xfId="1" applyFont="1" applyFill="1" applyBorder="1" applyAlignment="1" applyProtection="1">
      <alignment horizontal="right" vertical="center"/>
      <protection locked="0"/>
    </xf>
  </cellXfs>
  <cellStyles count="5">
    <cellStyle name="Lien hypertexte" xfId="4" builtinId="8"/>
    <cellStyle name="Monétaire" xfId="1" builtinId="4"/>
    <cellStyle name="Normal" xfId="0" builtinId="0"/>
    <cellStyle name="Normal 3" xfId="3"/>
    <cellStyle name="Normal 4" xfId="2"/>
  </cellStyles>
  <dxfs count="0"/>
  <tableStyles count="0" defaultTableStyle="TableStyleMedium2" defaultPivotStyle="PivotStyleLight16"/>
  <colors>
    <mruColors>
      <color rgb="FFFFFF66"/>
      <color rgb="FF366092"/>
      <color rgb="FFFFFF99"/>
      <color rgb="FFFFFFCC"/>
      <color rgb="FF116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1343025</xdr:colOff>
      <xdr:row>0</xdr:row>
      <xdr:rowOff>66675</xdr:rowOff>
    </xdr:from>
    <xdr:to>
      <xdr:col>1</xdr:col>
      <xdr:colOff>3705225</xdr:colOff>
      <xdr:row>0</xdr:row>
      <xdr:rowOff>819150</xdr:rowOff>
    </xdr:to>
    <xdr:pic>
      <xdr:nvPicPr>
        <xdr:cNvPr id="2"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33675" y="66675"/>
          <a:ext cx="23622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opLeftCell="A7" workbookViewId="0">
      <selection activeCell="B34" sqref="B34"/>
    </sheetView>
  </sheetViews>
  <sheetFormatPr baseColWidth="10" defaultRowHeight="14.25" x14ac:dyDescent="0.2"/>
  <cols>
    <col min="1" max="1" width="20.85546875" style="67" customWidth="1"/>
    <col min="2" max="2" width="71.42578125" style="67" customWidth="1"/>
    <col min="3" max="3" width="24.7109375" style="67" customWidth="1"/>
    <col min="4" max="16384" width="11.42578125" style="67"/>
  </cols>
  <sheetData>
    <row r="1" spans="1:3" ht="87" customHeight="1" thickBot="1" x14ac:dyDescent="0.25"/>
    <row r="2" spans="1:3" ht="141" customHeight="1" thickBot="1" x14ac:dyDescent="0.3">
      <c r="A2" s="130" t="s">
        <v>56</v>
      </c>
      <c r="B2" s="131"/>
      <c r="C2" s="132"/>
    </row>
    <row r="3" spans="1:3" ht="24" customHeight="1" thickBot="1" x14ac:dyDescent="0.25"/>
    <row r="4" spans="1:3" ht="79.5" customHeight="1" thickBot="1" x14ac:dyDescent="0.25">
      <c r="A4" s="133" t="s">
        <v>55</v>
      </c>
      <c r="B4" s="134"/>
      <c r="C4" s="135"/>
    </row>
    <row r="5" spans="1:3" ht="28.5" customHeight="1" x14ac:dyDescent="0.25">
      <c r="A5" s="129"/>
      <c r="B5" s="129"/>
    </row>
    <row r="7" spans="1:3" ht="31.5" customHeight="1" x14ac:dyDescent="0.2">
      <c r="B7" s="76" t="s">
        <v>37</v>
      </c>
    </row>
    <row r="8" spans="1:3" ht="26.25" customHeight="1" x14ac:dyDescent="0.2">
      <c r="B8" s="68" t="s">
        <v>75</v>
      </c>
    </row>
    <row r="11" spans="1:3" x14ac:dyDescent="0.2">
      <c r="A11" s="67" t="s">
        <v>62</v>
      </c>
    </row>
    <row r="12" spans="1:3" ht="4.5" customHeight="1" x14ac:dyDescent="0.2"/>
    <row r="13" spans="1:3" ht="26.25" customHeight="1" thickBot="1" x14ac:dyDescent="0.25">
      <c r="A13" s="90" t="s">
        <v>38</v>
      </c>
      <c r="B13" s="90"/>
      <c r="C13" s="90"/>
    </row>
    <row r="14" spans="1:3" ht="31.5" customHeight="1" x14ac:dyDescent="0.2">
      <c r="A14" s="91" t="s">
        <v>39</v>
      </c>
      <c r="B14" s="136" t="s">
        <v>41</v>
      </c>
      <c r="C14" s="137"/>
    </row>
    <row r="15" spans="1:3" ht="31.5" customHeight="1" thickBot="1" x14ac:dyDescent="0.25">
      <c r="A15" s="92" t="s">
        <v>40</v>
      </c>
      <c r="B15" s="138" t="s">
        <v>81</v>
      </c>
      <c r="C15" s="139"/>
    </row>
    <row r="16" spans="1:3" x14ac:dyDescent="0.2">
      <c r="A16" s="69"/>
    </row>
    <row r="17" spans="1:8" ht="15" x14ac:dyDescent="0.25">
      <c r="A17" s="121" t="s">
        <v>42</v>
      </c>
      <c r="B17" s="121"/>
      <c r="C17" s="121"/>
    </row>
    <row r="18" spans="1:8" s="80" customFormat="1" ht="15" x14ac:dyDescent="0.25"/>
    <row r="19" spans="1:8" ht="70.5" customHeight="1" x14ac:dyDescent="0.2">
      <c r="A19" s="122" t="s">
        <v>36</v>
      </c>
      <c r="B19" s="123"/>
      <c r="C19" s="124"/>
    </row>
    <row r="20" spans="1:8" ht="21" customHeight="1" x14ac:dyDescent="0.2">
      <c r="A20" s="128" t="s">
        <v>58</v>
      </c>
      <c r="B20" s="128"/>
      <c r="C20" s="128"/>
      <c r="D20" s="93"/>
      <c r="E20" s="93"/>
      <c r="F20" s="93"/>
      <c r="G20" s="93"/>
      <c r="H20" s="93"/>
    </row>
    <row r="21" spans="1:8" x14ac:dyDescent="0.2">
      <c r="A21" s="81" t="s">
        <v>57</v>
      </c>
    </row>
    <row r="22" spans="1:8" ht="15" x14ac:dyDescent="0.25">
      <c r="A22" s="77"/>
    </row>
    <row r="23" spans="1:8" ht="23.25" customHeight="1" x14ac:dyDescent="0.2">
      <c r="A23" s="125" t="s">
        <v>43</v>
      </c>
      <c r="B23" s="126"/>
      <c r="C23" s="127"/>
    </row>
    <row r="24" spans="1:8" x14ac:dyDescent="0.2">
      <c r="A24" s="115" t="s">
        <v>44</v>
      </c>
      <c r="B24" s="116"/>
      <c r="C24" s="117"/>
    </row>
    <row r="25" spans="1:8" x14ac:dyDescent="0.2">
      <c r="A25" s="118" t="s">
        <v>45</v>
      </c>
      <c r="B25" s="119"/>
      <c r="C25" s="120"/>
    </row>
    <row r="26" spans="1:8" x14ac:dyDescent="0.2">
      <c r="A26" s="70"/>
      <c r="B26" s="78"/>
      <c r="C26" s="71"/>
    </row>
    <row r="27" spans="1:8" x14ac:dyDescent="0.2">
      <c r="A27" s="118" t="s">
        <v>46</v>
      </c>
      <c r="B27" s="119"/>
      <c r="C27" s="120"/>
    </row>
    <row r="28" spans="1:8" x14ac:dyDescent="0.2">
      <c r="A28" s="118" t="s">
        <v>85</v>
      </c>
      <c r="B28" s="119"/>
      <c r="C28" s="120"/>
    </row>
    <row r="29" spans="1:8" x14ac:dyDescent="0.2">
      <c r="A29" s="70"/>
      <c r="B29" s="78"/>
      <c r="C29" s="71"/>
    </row>
    <row r="30" spans="1:8" x14ac:dyDescent="0.2">
      <c r="A30" s="70"/>
      <c r="B30" s="78"/>
      <c r="C30" s="71"/>
    </row>
    <row r="31" spans="1:8" x14ac:dyDescent="0.2">
      <c r="A31" s="70"/>
      <c r="B31" s="78"/>
      <c r="C31" s="71"/>
    </row>
    <row r="32" spans="1:8" x14ac:dyDescent="0.2">
      <c r="A32" s="70"/>
      <c r="B32" s="78"/>
      <c r="C32" s="71"/>
    </row>
    <row r="33" spans="1:3" x14ac:dyDescent="0.2">
      <c r="A33" s="70"/>
      <c r="B33" s="78"/>
      <c r="C33" s="71"/>
    </row>
    <row r="34" spans="1:3" x14ac:dyDescent="0.2">
      <c r="A34" s="70"/>
      <c r="B34" s="78"/>
      <c r="C34" s="71"/>
    </row>
    <row r="35" spans="1:3" x14ac:dyDescent="0.2">
      <c r="A35" s="72"/>
      <c r="B35" s="79"/>
      <c r="C35" s="73"/>
    </row>
  </sheetData>
  <mergeCells count="13">
    <mergeCell ref="A5:B5"/>
    <mergeCell ref="A2:C2"/>
    <mergeCell ref="A4:C4"/>
    <mergeCell ref="B14:C14"/>
    <mergeCell ref="B15:C15"/>
    <mergeCell ref="A24:C24"/>
    <mergeCell ref="A25:C25"/>
    <mergeCell ref="A27:C27"/>
    <mergeCell ref="A28:C28"/>
    <mergeCell ref="A17:C17"/>
    <mergeCell ref="A19:C19"/>
    <mergeCell ref="A23:C23"/>
    <mergeCell ref="A20:C20"/>
  </mergeCells>
  <hyperlinks>
    <hyperlink ref="A15" location="'BPU '!A1" display="Onglet 2 : BPU"/>
    <hyperlink ref="A14" location="DPGF!A1" display="Onglet 1 : DPGF "/>
  </hyperlinks>
  <pageMargins left="0.7" right="0.7" top="0.75" bottom="0.75" header="0.3" footer="0.3"/>
  <pageSetup paperSize="9" scale="74"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topLeftCell="A5" workbookViewId="0">
      <selection activeCell="G12" sqref="G12"/>
    </sheetView>
  </sheetViews>
  <sheetFormatPr baseColWidth="10" defaultRowHeight="15" x14ac:dyDescent="0.25"/>
  <cols>
    <col min="1" max="1" width="2.5703125" style="1" customWidth="1"/>
    <col min="2" max="2" width="43.42578125" style="1" customWidth="1"/>
    <col min="3" max="8" width="20.7109375" style="1" customWidth="1"/>
    <col min="9" max="9" width="26.5703125" style="1" customWidth="1"/>
    <col min="10" max="10" width="27.7109375" style="1" customWidth="1"/>
    <col min="11" max="16384" width="11.42578125" style="1"/>
  </cols>
  <sheetData>
    <row r="1" spans="1:10" ht="15" customHeight="1" x14ac:dyDescent="0.25">
      <c r="B1" s="6"/>
      <c r="C1" s="8"/>
      <c r="D1" s="8"/>
      <c r="E1" s="8"/>
      <c r="F1" s="8"/>
      <c r="G1" s="8"/>
      <c r="H1" s="8"/>
    </row>
    <row r="2" spans="1:10" ht="36.75" customHeight="1" x14ac:dyDescent="0.25">
      <c r="A2" s="143" t="s">
        <v>76</v>
      </c>
      <c r="B2" s="144"/>
      <c r="C2" s="144"/>
      <c r="D2" s="144"/>
      <c r="E2" s="144"/>
      <c r="F2" s="144"/>
      <c r="G2" s="144"/>
      <c r="H2" s="144"/>
      <c r="I2" s="144"/>
      <c r="J2" s="144"/>
    </row>
    <row r="3" spans="1:10" ht="66" hidden="1" customHeight="1" x14ac:dyDescent="0.25">
      <c r="B3" s="145" t="s">
        <v>2</v>
      </c>
      <c r="C3" s="146"/>
      <c r="D3" s="146"/>
      <c r="E3" s="146"/>
      <c r="F3" s="146"/>
      <c r="G3" s="146"/>
      <c r="H3" s="146"/>
    </row>
    <row r="4" spans="1:10" hidden="1" x14ac:dyDescent="0.25">
      <c r="B4" s="145" t="s">
        <v>0</v>
      </c>
      <c r="C4" s="146"/>
      <c r="D4" s="146"/>
      <c r="E4" s="146"/>
      <c r="F4" s="146"/>
      <c r="G4" s="146"/>
      <c r="H4" s="146"/>
    </row>
    <row r="5" spans="1:10" x14ac:dyDescent="0.25">
      <c r="B5" s="3"/>
      <c r="C5" s="2"/>
      <c r="D5" s="2"/>
      <c r="E5" s="2"/>
      <c r="F5" s="2"/>
      <c r="G5" s="2"/>
      <c r="H5" s="2"/>
    </row>
    <row r="6" spans="1:10" x14ac:dyDescent="0.25">
      <c r="B6" s="2"/>
      <c r="C6" s="2"/>
      <c r="D6" s="2"/>
      <c r="E6" s="2"/>
      <c r="F6" s="2"/>
      <c r="G6" s="2"/>
      <c r="H6" s="2"/>
    </row>
    <row r="7" spans="1:10" s="5" customFormat="1" x14ac:dyDescent="0.25">
      <c r="A7" s="1"/>
      <c r="B7" s="2"/>
      <c r="C7" s="147" t="s">
        <v>30</v>
      </c>
      <c r="D7" s="147"/>
      <c r="E7" s="147"/>
      <c r="F7" s="2"/>
      <c r="G7" s="48" t="s">
        <v>27</v>
      </c>
      <c r="H7" s="49">
        <v>0.2</v>
      </c>
    </row>
    <row r="8" spans="1:10" s="7" customFormat="1" ht="17.25" customHeight="1" thickBot="1" x14ac:dyDescent="0.35">
      <c r="A8" s="5"/>
      <c r="B8" s="4"/>
      <c r="C8" s="4"/>
      <c r="D8" s="4"/>
      <c r="E8" s="4"/>
      <c r="F8" s="4"/>
      <c r="G8" s="4"/>
      <c r="H8" s="4"/>
    </row>
    <row r="9" spans="1:10" s="5" customFormat="1" ht="102" customHeight="1" thickBot="1" x14ac:dyDescent="0.35">
      <c r="A9" s="7"/>
      <c r="B9" s="39"/>
      <c r="C9" s="140" t="s">
        <v>35</v>
      </c>
      <c r="D9" s="141"/>
      <c r="E9" s="141"/>
      <c r="F9" s="141"/>
      <c r="G9" s="141"/>
      <c r="H9" s="141"/>
      <c r="I9" s="140" t="s">
        <v>53</v>
      </c>
      <c r="J9" s="142"/>
    </row>
    <row r="10" spans="1:10" s="5" customFormat="1" ht="75" customHeight="1" x14ac:dyDescent="0.3">
      <c r="A10" s="7"/>
      <c r="B10" s="150" t="s">
        <v>3</v>
      </c>
      <c r="C10" s="148" t="s">
        <v>33</v>
      </c>
      <c r="D10" s="149"/>
      <c r="E10" s="148" t="s">
        <v>51</v>
      </c>
      <c r="F10" s="149"/>
      <c r="G10" s="152" t="s">
        <v>32</v>
      </c>
      <c r="H10" s="149"/>
      <c r="I10" s="148" t="s">
        <v>31</v>
      </c>
      <c r="J10" s="149"/>
    </row>
    <row r="11" spans="1:10" s="5" customFormat="1" ht="30" customHeight="1" thickBot="1" x14ac:dyDescent="0.25">
      <c r="B11" s="151"/>
      <c r="C11" s="41" t="s">
        <v>63</v>
      </c>
      <c r="D11" s="42" t="s">
        <v>65</v>
      </c>
      <c r="E11" s="43" t="s">
        <v>64</v>
      </c>
      <c r="F11" s="42" t="s">
        <v>66</v>
      </c>
      <c r="G11" s="44" t="s">
        <v>67</v>
      </c>
      <c r="H11" s="42" t="s">
        <v>68</v>
      </c>
      <c r="I11" s="43" t="s">
        <v>69</v>
      </c>
      <c r="J11" s="42" t="s">
        <v>83</v>
      </c>
    </row>
    <row r="12" spans="1:10" s="5" customFormat="1" ht="39.950000000000003" customHeight="1" thickBot="1" x14ac:dyDescent="0.25">
      <c r="B12" s="40" t="s">
        <v>77</v>
      </c>
      <c r="C12" s="100"/>
      <c r="D12" s="45">
        <f>C12/12</f>
        <v>0</v>
      </c>
      <c r="E12" s="101"/>
      <c r="F12" s="45">
        <f>E12/12</f>
        <v>0</v>
      </c>
      <c r="G12" s="197">
        <f>C12+E12</f>
        <v>0</v>
      </c>
      <c r="H12" s="45">
        <f>D12+F12</f>
        <v>0</v>
      </c>
      <c r="I12" s="102"/>
      <c r="J12" s="45">
        <f>I12/12</f>
        <v>0</v>
      </c>
    </row>
    <row r="13" spans="1:10" s="5" customFormat="1" ht="40.5" customHeight="1" x14ac:dyDescent="0.2">
      <c r="A13" s="10"/>
      <c r="B13" s="74" t="s">
        <v>29</v>
      </c>
      <c r="C13" s="51">
        <f t="shared" ref="C13:J13" si="0">SUM(C12:C12)</f>
        <v>0</v>
      </c>
      <c r="D13" s="52">
        <f t="shared" si="0"/>
        <v>0</v>
      </c>
      <c r="E13" s="51">
        <f t="shared" si="0"/>
        <v>0</v>
      </c>
      <c r="F13" s="52">
        <f t="shared" si="0"/>
        <v>0</v>
      </c>
      <c r="G13" s="53">
        <f t="shared" si="0"/>
        <v>0</v>
      </c>
      <c r="H13" s="54">
        <f t="shared" si="0"/>
        <v>0</v>
      </c>
      <c r="I13" s="56">
        <f t="shared" si="0"/>
        <v>0</v>
      </c>
      <c r="J13" s="55">
        <f t="shared" si="0"/>
        <v>0</v>
      </c>
    </row>
    <row r="14" spans="1:10" s="15" customFormat="1" ht="40.5" customHeight="1" thickBot="1" x14ac:dyDescent="0.25">
      <c r="A14" s="38"/>
      <c r="B14" s="75" t="s">
        <v>28</v>
      </c>
      <c r="C14" s="59">
        <f>+C13*1.2</f>
        <v>0</v>
      </c>
      <c r="D14" s="60">
        <f t="shared" ref="D14:J14" si="1">+D13*1.2</f>
        <v>0</v>
      </c>
      <c r="E14" s="59">
        <f t="shared" si="1"/>
        <v>0</v>
      </c>
      <c r="F14" s="60">
        <f t="shared" si="1"/>
        <v>0</v>
      </c>
      <c r="G14" s="61">
        <f>+G13*1.2</f>
        <v>0</v>
      </c>
      <c r="H14" s="62">
        <f t="shared" si="1"/>
        <v>0</v>
      </c>
      <c r="I14" s="57">
        <f t="shared" si="1"/>
        <v>0</v>
      </c>
      <c r="J14" s="58">
        <f t="shared" si="1"/>
        <v>0</v>
      </c>
    </row>
    <row r="15" spans="1:10" ht="18" customHeight="1" x14ac:dyDescent="0.25">
      <c r="A15" s="5"/>
      <c r="B15" s="99" t="s">
        <v>54</v>
      </c>
      <c r="C15" s="9"/>
      <c r="D15" s="9"/>
      <c r="E15" s="5"/>
      <c r="F15" s="5"/>
      <c r="G15" s="5"/>
      <c r="H15" s="5"/>
    </row>
    <row r="16" spans="1:10" ht="15.75" thickBot="1" x14ac:dyDescent="0.3"/>
    <row r="17" spans="2:9" ht="41.25" customHeight="1" x14ac:dyDescent="0.25">
      <c r="B17" s="156" t="s">
        <v>52</v>
      </c>
      <c r="C17" s="157"/>
      <c r="D17" s="158"/>
      <c r="E17" s="165" t="s">
        <v>71</v>
      </c>
      <c r="F17" s="166"/>
      <c r="G17" s="171">
        <f>+G13+I13</f>
        <v>0</v>
      </c>
      <c r="H17" s="172"/>
    </row>
    <row r="18" spans="2:9" ht="36.75" customHeight="1" x14ac:dyDescent="0.25">
      <c r="B18" s="159"/>
      <c r="C18" s="160"/>
      <c r="D18" s="161"/>
      <c r="E18" s="167" t="s">
        <v>25</v>
      </c>
      <c r="F18" s="168"/>
      <c r="G18" s="173">
        <f>G17*H7</f>
        <v>0</v>
      </c>
      <c r="H18" s="174"/>
    </row>
    <row r="19" spans="2:9" ht="39.75" customHeight="1" thickBot="1" x14ac:dyDescent="0.3">
      <c r="B19" s="162"/>
      <c r="C19" s="163"/>
      <c r="D19" s="164"/>
      <c r="E19" s="169" t="s">
        <v>1</v>
      </c>
      <c r="F19" s="170"/>
      <c r="G19" s="154">
        <f>G17+G18</f>
        <v>0</v>
      </c>
      <c r="H19" s="155"/>
    </row>
    <row r="20" spans="2:9" ht="21.75" customHeight="1" x14ac:dyDescent="0.25">
      <c r="B20" s="153"/>
      <c r="C20" s="153"/>
      <c r="D20" s="153"/>
      <c r="E20" s="153"/>
      <c r="F20" s="153"/>
      <c r="G20" s="153"/>
      <c r="H20" s="153"/>
      <c r="I20" s="153"/>
    </row>
  </sheetData>
  <protectedRanges>
    <protectedRange algorithmName="SHA-512" hashValue="yqmT2MS7TYIx2ppzwj69ixVaWjo5KrxkKCOE7UeJ5yxVRafIPqQ8kA6FtcBr7mP6p8So+Z1fJWudTrbLt8XncQ==" saltValue="hg0MDsSjiH7P7BZVo1xqbA==" spinCount="100000" sqref="C13:J14" name="Plage1"/>
  </protectedRanges>
  <mergeCells count="19">
    <mergeCell ref="B20:I20"/>
    <mergeCell ref="G19:H19"/>
    <mergeCell ref="B17:D19"/>
    <mergeCell ref="E17:F17"/>
    <mergeCell ref="E18:F18"/>
    <mergeCell ref="E19:F19"/>
    <mergeCell ref="G17:H17"/>
    <mergeCell ref="G18:H18"/>
    <mergeCell ref="I10:J10"/>
    <mergeCell ref="B10:B11"/>
    <mergeCell ref="C10:D10"/>
    <mergeCell ref="E10:F10"/>
    <mergeCell ref="G10:H10"/>
    <mergeCell ref="C9:H9"/>
    <mergeCell ref="I9:J9"/>
    <mergeCell ref="A2:J2"/>
    <mergeCell ref="B3:H3"/>
    <mergeCell ref="B4:H4"/>
    <mergeCell ref="C7:E7"/>
  </mergeCells>
  <pageMargins left="0.43" right="0.28000000000000003" top="0.32" bottom="0.33" header="0.31496062992125984" footer="0.31496062992125984"/>
  <pageSetup paperSize="9" scale="59" fitToHeight="0" orientation="landscape" r:id="rId1"/>
  <colBreaks count="1" manualBreakCount="1">
    <brk id="8" max="1048575" man="1"/>
  </colBreaks>
  <ignoredErrors>
    <ignoredError sqref="D12 C13:J13 F12:G12 J12 H12 G17 C14:F14 H14:J14 G19"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showGridLines="0" tabSelected="1" topLeftCell="A40" workbookViewId="0">
      <selection activeCell="E23" sqref="E23"/>
    </sheetView>
  </sheetViews>
  <sheetFormatPr baseColWidth="10" defaultRowHeight="15" x14ac:dyDescent="0.25"/>
  <cols>
    <col min="1" max="1" width="2.5703125" style="1" customWidth="1"/>
    <col min="2" max="2" width="68" style="1" customWidth="1"/>
    <col min="3" max="3" width="16.140625" style="1" customWidth="1"/>
    <col min="4" max="4" width="22.7109375" style="1" customWidth="1"/>
    <col min="5" max="6" width="23.7109375" style="1" customWidth="1"/>
    <col min="7" max="16384" width="11.42578125" style="1"/>
  </cols>
  <sheetData>
    <row r="1" spans="1:8" ht="15" customHeight="1" x14ac:dyDescent="0.25">
      <c r="A1" s="23"/>
      <c r="B1" s="6"/>
      <c r="C1" s="24"/>
      <c r="D1" s="24"/>
      <c r="E1" s="24"/>
      <c r="F1" s="24"/>
    </row>
    <row r="2" spans="1:8" ht="26.25" customHeight="1" x14ac:dyDescent="0.25">
      <c r="A2" s="144" t="s">
        <v>78</v>
      </c>
      <c r="B2" s="144"/>
      <c r="C2" s="144"/>
      <c r="D2" s="144"/>
      <c r="E2" s="144"/>
      <c r="F2" s="144"/>
      <c r="H2"/>
    </row>
    <row r="3" spans="1:8" s="13" customFormat="1" ht="15" customHeight="1" x14ac:dyDescent="0.25">
      <c r="A3" s="12"/>
      <c r="B3" s="12"/>
      <c r="C3" s="12"/>
      <c r="D3" s="12"/>
      <c r="E3" s="12"/>
      <c r="F3" s="12"/>
      <c r="H3" s="14"/>
    </row>
    <row r="4" spans="1:8" s="13" customFormat="1" ht="18.75" customHeight="1" x14ac:dyDescent="0.25">
      <c r="A4" s="12"/>
      <c r="B4" s="98" t="s">
        <v>24</v>
      </c>
      <c r="C4" s="34"/>
      <c r="D4" s="34"/>
      <c r="E4" s="37"/>
      <c r="F4" s="37"/>
      <c r="H4" s="14"/>
    </row>
    <row r="5" spans="1:8" ht="21" customHeight="1" x14ac:dyDescent="0.25">
      <c r="A5" s="23"/>
      <c r="B5" s="191"/>
      <c r="C5" s="191"/>
      <c r="D5" s="191"/>
      <c r="E5" s="191"/>
      <c r="F5" s="191"/>
    </row>
    <row r="6" spans="1:8" ht="20.25" customHeight="1" x14ac:dyDescent="0.25">
      <c r="A6" s="23"/>
      <c r="B6" s="46"/>
      <c r="C6" s="47"/>
      <c r="D6" s="48" t="s">
        <v>27</v>
      </c>
      <c r="E6" s="49">
        <v>0.2</v>
      </c>
    </row>
    <row r="7" spans="1:8" ht="4.5" customHeight="1" thickBot="1" x14ac:dyDescent="0.3">
      <c r="A7" s="23"/>
      <c r="B7" s="46"/>
      <c r="C7" s="47"/>
      <c r="D7" s="47"/>
      <c r="E7" s="47"/>
    </row>
    <row r="8" spans="1:8" ht="25.5" customHeight="1" thickBot="1" x14ac:dyDescent="0.3">
      <c r="A8" s="23"/>
      <c r="B8" s="188" t="s">
        <v>47</v>
      </c>
      <c r="C8" s="189"/>
      <c r="D8" s="189"/>
      <c r="E8" s="189"/>
      <c r="F8" s="190"/>
    </row>
    <row r="9" spans="1:8" ht="31.5" customHeight="1" thickBot="1" x14ac:dyDescent="0.3">
      <c r="A9" s="23"/>
      <c r="B9" s="63" t="s">
        <v>19</v>
      </c>
      <c r="C9" s="107" t="s">
        <v>5</v>
      </c>
      <c r="D9" s="65" t="s">
        <v>22</v>
      </c>
      <c r="E9" s="64" t="s">
        <v>23</v>
      </c>
      <c r="F9" s="66" t="s">
        <v>26</v>
      </c>
    </row>
    <row r="10" spans="1:8" ht="20.100000000000001" customHeight="1" x14ac:dyDescent="0.25">
      <c r="A10" s="23"/>
      <c r="B10" s="184" t="s">
        <v>34</v>
      </c>
      <c r="C10" s="16" t="s">
        <v>4</v>
      </c>
      <c r="D10" s="21" t="s">
        <v>6</v>
      </c>
      <c r="E10" s="94"/>
      <c r="F10" s="114">
        <f t="shared" ref="F10:F27" si="0">E10+(E10*$E$6)</f>
        <v>0</v>
      </c>
    </row>
    <row r="11" spans="1:8" ht="24.95" customHeight="1" x14ac:dyDescent="0.25">
      <c r="A11" s="23"/>
      <c r="B11" s="185"/>
      <c r="C11" s="18" t="s">
        <v>4</v>
      </c>
      <c r="D11" s="17" t="s">
        <v>11</v>
      </c>
      <c r="E11" s="95"/>
      <c r="F11" s="109">
        <f t="shared" si="0"/>
        <v>0</v>
      </c>
    </row>
    <row r="12" spans="1:8" ht="24.95" customHeight="1" thickBot="1" x14ac:dyDescent="0.3">
      <c r="A12" s="23"/>
      <c r="B12" s="186"/>
      <c r="C12" s="19" t="s">
        <v>4</v>
      </c>
      <c r="D12" s="20" t="s">
        <v>12</v>
      </c>
      <c r="E12" s="96"/>
      <c r="F12" s="110">
        <f t="shared" si="0"/>
        <v>0</v>
      </c>
    </row>
    <row r="13" spans="1:8" ht="24.95" customHeight="1" x14ac:dyDescent="0.25">
      <c r="A13" s="23"/>
      <c r="B13" s="187" t="s">
        <v>7</v>
      </c>
      <c r="C13" s="11" t="s">
        <v>4</v>
      </c>
      <c r="D13" s="22" t="s">
        <v>6</v>
      </c>
      <c r="E13" s="97"/>
      <c r="F13" s="109">
        <f t="shared" si="0"/>
        <v>0</v>
      </c>
    </row>
    <row r="14" spans="1:8" ht="24.95" customHeight="1" x14ac:dyDescent="0.25">
      <c r="A14" s="23"/>
      <c r="B14" s="182"/>
      <c r="C14" s="18" t="s">
        <v>4</v>
      </c>
      <c r="D14" s="17" t="s">
        <v>11</v>
      </c>
      <c r="E14" s="95"/>
      <c r="F14" s="109">
        <f t="shared" si="0"/>
        <v>0</v>
      </c>
    </row>
    <row r="15" spans="1:8" ht="24.95" customHeight="1" thickBot="1" x14ac:dyDescent="0.3">
      <c r="A15" s="23"/>
      <c r="B15" s="183"/>
      <c r="C15" s="19" t="s">
        <v>4</v>
      </c>
      <c r="D15" s="20" t="s">
        <v>12</v>
      </c>
      <c r="E15" s="96"/>
      <c r="F15" s="110">
        <f t="shared" si="0"/>
        <v>0</v>
      </c>
    </row>
    <row r="16" spans="1:8" ht="24.95" customHeight="1" x14ac:dyDescent="0.25">
      <c r="A16" s="23"/>
      <c r="B16" s="187" t="s">
        <v>8</v>
      </c>
      <c r="C16" s="11" t="s">
        <v>4</v>
      </c>
      <c r="D16" s="22" t="s">
        <v>6</v>
      </c>
      <c r="E16" s="97"/>
      <c r="F16" s="109">
        <f t="shared" si="0"/>
        <v>0</v>
      </c>
    </row>
    <row r="17" spans="1:6" ht="24.95" customHeight="1" x14ac:dyDescent="0.25">
      <c r="A17" s="23"/>
      <c r="B17" s="182"/>
      <c r="C17" s="18" t="s">
        <v>4</v>
      </c>
      <c r="D17" s="17" t="s">
        <v>11</v>
      </c>
      <c r="E17" s="95"/>
      <c r="F17" s="109">
        <f t="shared" si="0"/>
        <v>0</v>
      </c>
    </row>
    <row r="18" spans="1:6" ht="24.95" customHeight="1" thickBot="1" x14ac:dyDescent="0.3">
      <c r="A18" s="23"/>
      <c r="B18" s="183"/>
      <c r="C18" s="19" t="s">
        <v>4</v>
      </c>
      <c r="D18" s="20" t="s">
        <v>12</v>
      </c>
      <c r="E18" s="96"/>
      <c r="F18" s="110">
        <f t="shared" si="0"/>
        <v>0</v>
      </c>
    </row>
    <row r="19" spans="1:6" ht="24.95" customHeight="1" x14ac:dyDescent="0.25">
      <c r="A19" s="23"/>
      <c r="B19" s="182" t="s">
        <v>9</v>
      </c>
      <c r="C19" s="16" t="s">
        <v>4</v>
      </c>
      <c r="D19" s="21" t="s">
        <v>6</v>
      </c>
      <c r="E19" s="94"/>
      <c r="F19" s="109">
        <f t="shared" si="0"/>
        <v>0</v>
      </c>
    </row>
    <row r="20" spans="1:6" ht="24.95" customHeight="1" x14ac:dyDescent="0.25">
      <c r="A20" s="23"/>
      <c r="B20" s="182"/>
      <c r="C20" s="18" t="s">
        <v>4</v>
      </c>
      <c r="D20" s="17" t="s">
        <v>11</v>
      </c>
      <c r="E20" s="95"/>
      <c r="F20" s="109">
        <f t="shared" si="0"/>
        <v>0</v>
      </c>
    </row>
    <row r="21" spans="1:6" ht="24.95" customHeight="1" thickBot="1" x14ac:dyDescent="0.3">
      <c r="A21" s="23"/>
      <c r="B21" s="183"/>
      <c r="C21" s="19" t="s">
        <v>4</v>
      </c>
      <c r="D21" s="20" t="s">
        <v>12</v>
      </c>
      <c r="E21" s="96"/>
      <c r="F21" s="110">
        <f t="shared" si="0"/>
        <v>0</v>
      </c>
    </row>
    <row r="22" spans="1:6" ht="24.95" customHeight="1" x14ac:dyDescent="0.25">
      <c r="A22" s="23"/>
      <c r="B22" s="195" t="s">
        <v>86</v>
      </c>
      <c r="C22" s="16" t="s">
        <v>4</v>
      </c>
      <c r="D22" s="21" t="s">
        <v>6</v>
      </c>
      <c r="E22" s="94"/>
      <c r="F22" s="109">
        <f>E22+(E22*$E$6)</f>
        <v>0</v>
      </c>
    </row>
    <row r="23" spans="1:6" ht="24.95" customHeight="1" x14ac:dyDescent="0.25">
      <c r="A23" s="23"/>
      <c r="B23" s="195"/>
      <c r="C23" s="18" t="s">
        <v>4</v>
      </c>
      <c r="D23" s="17" t="s">
        <v>11</v>
      </c>
      <c r="E23" s="95"/>
      <c r="F23" s="109">
        <f t="shared" si="0"/>
        <v>0</v>
      </c>
    </row>
    <row r="24" spans="1:6" ht="24.95" customHeight="1" thickBot="1" x14ac:dyDescent="0.3">
      <c r="A24" s="23"/>
      <c r="B24" s="196"/>
      <c r="C24" s="19" t="s">
        <v>4</v>
      </c>
      <c r="D24" s="20" t="s">
        <v>12</v>
      </c>
      <c r="E24" s="96"/>
      <c r="F24" s="110">
        <f t="shared" si="0"/>
        <v>0</v>
      </c>
    </row>
    <row r="25" spans="1:6" ht="24.95" customHeight="1" x14ac:dyDescent="0.25">
      <c r="A25" s="23"/>
      <c r="B25" s="182" t="s">
        <v>10</v>
      </c>
      <c r="C25" s="16" t="s">
        <v>17</v>
      </c>
      <c r="D25" s="21" t="s">
        <v>13</v>
      </c>
      <c r="E25" s="94"/>
      <c r="F25" s="109">
        <f t="shared" si="0"/>
        <v>0</v>
      </c>
    </row>
    <row r="26" spans="1:6" ht="24.95" customHeight="1" x14ac:dyDescent="0.25">
      <c r="A26" s="23"/>
      <c r="B26" s="182"/>
      <c r="C26" s="18" t="s">
        <v>17</v>
      </c>
      <c r="D26" s="17" t="s">
        <v>14</v>
      </c>
      <c r="E26" s="95"/>
      <c r="F26" s="109">
        <f t="shared" si="0"/>
        <v>0</v>
      </c>
    </row>
    <row r="27" spans="1:6" ht="24.95" customHeight="1" thickBot="1" x14ac:dyDescent="0.3">
      <c r="A27" s="23"/>
      <c r="B27" s="183"/>
      <c r="C27" s="19" t="s">
        <v>17</v>
      </c>
      <c r="D27" s="20" t="s">
        <v>16</v>
      </c>
      <c r="E27" s="96"/>
      <c r="F27" s="110">
        <f t="shared" si="0"/>
        <v>0</v>
      </c>
    </row>
    <row r="28" spans="1:6" ht="27" customHeight="1" x14ac:dyDescent="0.25">
      <c r="A28" s="23"/>
      <c r="B28" s="178" t="s">
        <v>72</v>
      </c>
      <c r="C28" s="179"/>
      <c r="D28" s="179"/>
      <c r="E28" s="179"/>
      <c r="F28" s="179"/>
    </row>
    <row r="29" spans="1:6" ht="31.5" customHeight="1" x14ac:dyDescent="0.25">
      <c r="A29" s="23"/>
      <c r="B29" s="29" t="s">
        <v>19</v>
      </c>
      <c r="C29" s="26" t="s">
        <v>5</v>
      </c>
      <c r="D29" s="27" t="s">
        <v>22</v>
      </c>
      <c r="E29" s="26" t="s">
        <v>23</v>
      </c>
      <c r="F29" s="50" t="s">
        <v>26</v>
      </c>
    </row>
    <row r="30" spans="1:6" ht="24.95" customHeight="1" x14ac:dyDescent="0.25">
      <c r="A30" s="23"/>
      <c r="B30" s="32" t="s">
        <v>70</v>
      </c>
      <c r="C30" s="25" t="s">
        <v>4</v>
      </c>
      <c r="D30" s="35"/>
      <c r="E30" s="111"/>
      <c r="F30" s="109">
        <f t="shared" ref="F30:F32" si="1">E30+(E30*$E$6)</f>
        <v>0</v>
      </c>
    </row>
    <row r="31" spans="1:6" ht="28.5" customHeight="1" x14ac:dyDescent="0.25">
      <c r="A31" s="23"/>
      <c r="B31" s="32" t="s">
        <v>15</v>
      </c>
      <c r="C31" s="25" t="s">
        <v>4</v>
      </c>
      <c r="D31" s="35"/>
      <c r="E31" s="111"/>
      <c r="F31" s="109">
        <f t="shared" si="1"/>
        <v>0</v>
      </c>
    </row>
    <row r="32" spans="1:6" ht="24.95" customHeight="1" thickBot="1" x14ac:dyDescent="0.3">
      <c r="A32" s="23"/>
      <c r="B32" s="32" t="s">
        <v>18</v>
      </c>
      <c r="C32" s="25" t="s">
        <v>4</v>
      </c>
      <c r="D32" s="35"/>
      <c r="E32" s="113"/>
      <c r="F32" s="110">
        <f t="shared" si="1"/>
        <v>0</v>
      </c>
    </row>
    <row r="33" spans="1:6" ht="23.25" customHeight="1" x14ac:dyDescent="0.25">
      <c r="A33" s="23"/>
      <c r="B33" s="180" t="s">
        <v>73</v>
      </c>
      <c r="C33" s="181"/>
      <c r="D33" s="181"/>
      <c r="E33" s="181"/>
      <c r="F33" s="181"/>
    </row>
    <row r="34" spans="1:6" ht="31.5" customHeight="1" x14ac:dyDescent="0.25">
      <c r="A34" s="23"/>
      <c r="B34" s="29" t="s">
        <v>19</v>
      </c>
      <c r="C34" s="26" t="s">
        <v>5</v>
      </c>
      <c r="D34" s="27" t="s">
        <v>22</v>
      </c>
      <c r="E34" s="26" t="s">
        <v>23</v>
      </c>
      <c r="F34" s="50" t="s">
        <v>26</v>
      </c>
    </row>
    <row r="35" spans="1:6" ht="24.95" customHeight="1" x14ac:dyDescent="0.25">
      <c r="A35" s="23"/>
      <c r="B35" s="32" t="s">
        <v>70</v>
      </c>
      <c r="C35" s="25" t="s">
        <v>4</v>
      </c>
      <c r="D35" s="35"/>
      <c r="E35" s="111"/>
      <c r="F35" s="109">
        <f t="shared" ref="F35:F37" si="2">E35+(E35*$E$6)</f>
        <v>0</v>
      </c>
    </row>
    <row r="36" spans="1:6" ht="30" customHeight="1" x14ac:dyDescent="0.25">
      <c r="A36" s="23"/>
      <c r="B36" s="32" t="s">
        <v>15</v>
      </c>
      <c r="C36" s="25" t="s">
        <v>4</v>
      </c>
      <c r="D36" s="35"/>
      <c r="E36" s="111"/>
      <c r="F36" s="109">
        <f t="shared" si="2"/>
        <v>0</v>
      </c>
    </row>
    <row r="37" spans="1:6" ht="30.75" customHeight="1" thickBot="1" x14ac:dyDescent="0.3">
      <c r="A37" s="23"/>
      <c r="B37" s="33" t="s">
        <v>18</v>
      </c>
      <c r="C37" s="31" t="s">
        <v>4</v>
      </c>
      <c r="D37" s="35"/>
      <c r="E37" s="112"/>
      <c r="F37" s="110">
        <f t="shared" si="2"/>
        <v>0</v>
      </c>
    </row>
    <row r="38" spans="1:6" ht="21.75" customHeight="1" x14ac:dyDescent="0.25">
      <c r="A38" s="23"/>
      <c r="B38" s="178" t="s">
        <v>74</v>
      </c>
      <c r="C38" s="179"/>
      <c r="D38" s="179"/>
      <c r="E38" s="179"/>
      <c r="F38" s="179"/>
    </row>
    <row r="39" spans="1:6" ht="31.5" customHeight="1" x14ac:dyDescent="0.25">
      <c r="A39" s="23"/>
      <c r="B39" s="29" t="s">
        <v>19</v>
      </c>
      <c r="C39" s="26" t="s">
        <v>5</v>
      </c>
      <c r="D39" s="27" t="s">
        <v>22</v>
      </c>
      <c r="E39" s="26" t="s">
        <v>23</v>
      </c>
      <c r="F39" s="50" t="s">
        <v>26</v>
      </c>
    </row>
    <row r="40" spans="1:6" ht="30.75" customHeight="1" x14ac:dyDescent="0.25">
      <c r="A40" s="23"/>
      <c r="B40" s="36" t="s">
        <v>20</v>
      </c>
      <c r="C40" s="108" t="s">
        <v>84</v>
      </c>
      <c r="D40" s="35"/>
      <c r="E40" s="104"/>
      <c r="F40" s="109">
        <f t="shared" ref="F40:F41" si="3">E40+(E40*$E$6)</f>
        <v>0</v>
      </c>
    </row>
    <row r="41" spans="1:6" ht="31.5" customHeight="1" thickBot="1" x14ac:dyDescent="0.3">
      <c r="A41" s="23"/>
      <c r="B41" s="84" t="s">
        <v>50</v>
      </c>
      <c r="C41" s="30" t="s">
        <v>17</v>
      </c>
      <c r="D41" s="85"/>
      <c r="E41" s="105"/>
      <c r="F41" s="110">
        <f t="shared" si="3"/>
        <v>0</v>
      </c>
    </row>
    <row r="42" spans="1:6" ht="25.5" customHeight="1" x14ac:dyDescent="0.25">
      <c r="A42" s="23"/>
      <c r="B42" s="175" t="s">
        <v>79</v>
      </c>
      <c r="C42" s="176"/>
      <c r="D42" s="176"/>
      <c r="E42" s="176"/>
      <c r="F42" s="177"/>
    </row>
    <row r="43" spans="1:6" ht="31.5" customHeight="1" x14ac:dyDescent="0.25">
      <c r="A43" s="23"/>
      <c r="B43" s="29" t="s">
        <v>19</v>
      </c>
      <c r="C43" s="26" t="s">
        <v>5</v>
      </c>
      <c r="D43" s="27" t="s">
        <v>22</v>
      </c>
      <c r="E43" s="26" t="s">
        <v>23</v>
      </c>
      <c r="F43" s="50" t="s">
        <v>26</v>
      </c>
    </row>
    <row r="44" spans="1:6" ht="31.5" customHeight="1" x14ac:dyDescent="0.25">
      <c r="A44" s="23"/>
      <c r="B44" s="182" t="s">
        <v>59</v>
      </c>
      <c r="C44" s="192" t="s">
        <v>82</v>
      </c>
      <c r="D44" s="21" t="s">
        <v>61</v>
      </c>
      <c r="E44" s="95"/>
      <c r="F44" s="109">
        <f>E44+(E44*$E$6)</f>
        <v>0</v>
      </c>
    </row>
    <row r="45" spans="1:6" ht="31.5" customHeight="1" x14ac:dyDescent="0.25">
      <c r="A45" s="23"/>
      <c r="B45" s="182"/>
      <c r="C45" s="193"/>
      <c r="D45" s="21" t="s">
        <v>60</v>
      </c>
      <c r="E45" s="95"/>
      <c r="F45" s="109">
        <f t="shared" ref="F45:F46" si="4">E45+(E45*$E$6)</f>
        <v>0</v>
      </c>
    </row>
    <row r="46" spans="1:6" ht="31.5" customHeight="1" thickBot="1" x14ac:dyDescent="0.3">
      <c r="A46" s="23"/>
      <c r="B46" s="183"/>
      <c r="C46" s="194"/>
      <c r="D46" s="103" t="s">
        <v>87</v>
      </c>
      <c r="E46" s="96"/>
      <c r="F46" s="110">
        <f t="shared" si="4"/>
        <v>0</v>
      </c>
    </row>
    <row r="47" spans="1:6" s="89" customFormat="1" ht="12.75" customHeight="1" thickBot="1" x14ac:dyDescent="0.3">
      <c r="A47" s="86"/>
      <c r="B47" s="87"/>
      <c r="C47" s="82"/>
      <c r="D47" s="82"/>
      <c r="E47" s="88"/>
      <c r="F47" s="83"/>
    </row>
    <row r="48" spans="1:6" ht="22.5" customHeight="1" x14ac:dyDescent="0.25">
      <c r="B48" s="175" t="s">
        <v>80</v>
      </c>
      <c r="C48" s="176"/>
      <c r="D48" s="176"/>
      <c r="E48" s="176"/>
      <c r="F48" s="177"/>
    </row>
    <row r="49" spans="1:6" x14ac:dyDescent="0.25">
      <c r="B49" s="29" t="s">
        <v>19</v>
      </c>
      <c r="C49" s="26" t="s">
        <v>5</v>
      </c>
      <c r="D49" s="27" t="s">
        <v>22</v>
      </c>
      <c r="E49" s="26" t="s">
        <v>23</v>
      </c>
      <c r="F49" s="50" t="s">
        <v>26</v>
      </c>
    </row>
    <row r="50" spans="1:6" ht="24.75" customHeight="1" x14ac:dyDescent="0.25">
      <c r="B50" s="36" t="s">
        <v>48</v>
      </c>
      <c r="C50" s="28" t="s">
        <v>21</v>
      </c>
      <c r="D50" s="35"/>
      <c r="E50" s="104"/>
      <c r="F50" s="109">
        <f>E50+(E50*$E$6)</f>
        <v>0</v>
      </c>
    </row>
    <row r="51" spans="1:6" ht="24.75" customHeight="1" thickBot="1" x14ac:dyDescent="0.3">
      <c r="B51" s="106" t="s">
        <v>49</v>
      </c>
      <c r="C51" s="30" t="s">
        <v>21</v>
      </c>
      <c r="D51" s="85"/>
      <c r="E51" s="105"/>
      <c r="F51" s="110">
        <f t="shared" ref="F51" si="5">E51+(E51*$E$6)</f>
        <v>0</v>
      </c>
    </row>
    <row r="56" spans="1:6" ht="24.95" customHeight="1" x14ac:dyDescent="0.25">
      <c r="A56" s="23"/>
    </row>
    <row r="57" spans="1:6" ht="24.95" customHeight="1" x14ac:dyDescent="0.25">
      <c r="A57" s="23"/>
    </row>
    <row r="58" spans="1:6" ht="24.95" customHeight="1" x14ac:dyDescent="0.25">
      <c r="A58" s="23"/>
    </row>
  </sheetData>
  <mergeCells count="16">
    <mergeCell ref="B48:F48"/>
    <mergeCell ref="A2:F2"/>
    <mergeCell ref="B28:F28"/>
    <mergeCell ref="B33:F33"/>
    <mergeCell ref="B38:F38"/>
    <mergeCell ref="B19:B21"/>
    <mergeCell ref="B25:B27"/>
    <mergeCell ref="B10:B12"/>
    <mergeCell ref="B13:B15"/>
    <mergeCell ref="B16:B18"/>
    <mergeCell ref="B8:F8"/>
    <mergeCell ref="B5:F5"/>
    <mergeCell ref="B44:B46"/>
    <mergeCell ref="C44:C46"/>
    <mergeCell ref="B42:F42"/>
    <mergeCell ref="B22:B24"/>
  </mergeCells>
  <pageMargins left="0.43" right="0.28000000000000003" top="0.32" bottom="0.74803149606299213" header="0.31496062992125984" footer="0.31496062992125984"/>
  <pageSetup paperSize="9" scale="61" orientation="portrait" r:id="rId1"/>
  <ignoredErrors>
    <ignoredError sqref="F30:F32 F35:F37 F40:F41 F25:F27 F44:F46 F50:F51 F10:F21 F22:F2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Préambule à signer</vt:lpstr>
      <vt:lpstr>DPGF</vt:lpstr>
      <vt:lpstr>BPU </vt:lpstr>
      <vt:lpstr>DPGF!Zone_d_impression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PIERRET ANNABELLE (CPAM HAINAUT)</dc:creator>
  <cp:lastModifiedBy>PIERRET ANNABELLE (CPAM HAINAUT)</cp:lastModifiedBy>
  <cp:lastPrinted>2025-07-24T05:42:36Z</cp:lastPrinted>
  <dcterms:created xsi:type="dcterms:W3CDTF">2025-02-04T09:16:52Z</dcterms:created>
  <dcterms:modified xsi:type="dcterms:W3CDTF">2025-09-01T06:08:44Z</dcterms:modified>
</cp:coreProperties>
</file>