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Détaillé" sheetId="1" state="visible" r:id="rId2"/>
    <sheet name="RECAP" sheetId="2" state="visible" r:id="rId3"/>
  </sheets>
  <definedNames>
    <definedName function="false" hidden="false" localSheetId="0" name="_xlnm.Print_Area" vbProcedure="false">'Lot Détaillé'!$A$1:$F$248</definedName>
    <definedName function="false" hidden="false" localSheetId="0" name="_xlnm.Print_Titles" vbProcedure="false">'Lot Détaillé'!$48:$48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<sst xmlns="http://schemas.openxmlformats.org/spreadsheetml/2006/main" count="308" uniqueCount="212">
  <si>
    <t xml:space="preserve">Ville de PERPIGNAN (66)</t>
  </si>
  <si>
    <t xml:space="preserve">Marché relatif à la construction d’une zone secouriste en container maritime pour la sécurité civile (BH 66)</t>
  </si>
  <si>
    <t xml:space="preserve">Avenue Maurice Belmonte - Aérodrome de Perpignan Rivesaltes 66000 PERPIGNAN</t>
  </si>
  <si>
    <t xml:space="preserve">Maître d’ouvrage</t>
  </si>
  <si>
    <t xml:space="preserve">SGAMI SUD</t>
  </si>
  <si>
    <t xml:space="preserve">488, Rue de la Vieille Poste</t>
  </si>
  <si>
    <t xml:space="preserve">34056 MONTPELLIER</t>
  </si>
  <si>
    <r>
      <rPr>
        <b val="true"/>
        <u val="single"/>
        <sz val="20"/>
        <rFont val="Times New Roman"/>
        <family val="1"/>
        <charset val="1"/>
      </rPr>
      <t xml:space="preserve">Phase</t>
    </r>
    <r>
      <rPr>
        <b val="true"/>
        <sz val="20"/>
        <rFont val="Times New Roman"/>
        <family val="1"/>
        <charset val="1"/>
      </rPr>
      <t xml:space="preserve"> :  PROJET</t>
    </r>
  </si>
  <si>
    <t xml:space="preserve">      D.C.E (Dossier de Consultation des Entreprises)</t>
  </si>
  <si>
    <t xml:space="preserve">Décomposition du prix global et forfaitaire</t>
  </si>
  <si>
    <t xml:space="preserve">D.P.G.F.</t>
  </si>
  <si>
    <t xml:space="preserve">Lot : CONTAINERS MARITIMES</t>
  </si>
  <si>
    <t xml:space="preserve">EURL MED'ARCHITECTURE</t>
  </si>
  <si>
    <t xml:space="preserve">Mme Camille MEDRANO - Architecte DPLG</t>
  </si>
  <si>
    <t xml:space="preserve">3, Espace Ludovic Massé - 66620 BROUILLA</t>
  </si>
  <si>
    <t xml:space="preserve">Tél. : 06 37 44 61 72 / 04 68 89 66 76</t>
  </si>
  <si>
    <t xml:space="preserve">contact@ med-architecture.fr</t>
  </si>
  <si>
    <t xml:space="preserve">Perpignan, NOVEMBRE 2024</t>
  </si>
  <si>
    <t xml:space="preserve">Marché relatif à la construction d’une zone secouriste en </t>
  </si>
  <si>
    <t xml:space="preserve">containers maritime pour la sécurité civile (BH 66)</t>
  </si>
  <si>
    <t xml:space="preserve">Maître d'ouvrage : SGAMI SUD </t>
  </si>
  <si>
    <t xml:space="preserve">DECOMPOSITION DU PRIX GLOBAL FORFAITAIRE</t>
  </si>
  <si>
    <t xml:space="preserve">N°</t>
  </si>
  <si>
    <t xml:space="preserve">DESIGNATION DES OUVRAGES</t>
  </si>
  <si>
    <t xml:space="preserve">U</t>
  </si>
  <si>
    <t xml:space="preserve">QTES</t>
  </si>
  <si>
    <t xml:space="preserve">P.U en €</t>
  </si>
  <si>
    <t xml:space="preserve">P.T.</t>
  </si>
  <si>
    <t xml:space="preserve">Lot n° 2 : BÂTIMENTS MODULAIRES</t>
  </si>
  <si>
    <r>
      <rPr>
        <b val="true"/>
        <u val="single"/>
        <sz val="11"/>
        <rFont val="Arial"/>
        <family val="2"/>
        <charset val="1"/>
      </rPr>
      <t xml:space="preserve">Nota </t>
    </r>
    <r>
      <rPr>
        <sz val="11"/>
        <rFont val="Arial"/>
        <family val="2"/>
        <charset val="1"/>
      </rPr>
      <t xml:space="preserve">: Pour l'ensemble des prestations décrites ci-après l'entrepreneur du présent lot devra se reporter au Cahier des Clauses Techniques Particulières (CCTP) du présent lot. Chacune des numérotations sur le CCTP se reporte à une même numérotation sur le présent DPGF.</t>
    </r>
  </si>
  <si>
    <t xml:space="preserve">2.4.2</t>
  </si>
  <si>
    <t xml:space="preserve">STRUCTURES - TOITURES - PAROIS EXTERIEURES</t>
  </si>
  <si>
    <t xml:space="preserve">2.4.2.1</t>
  </si>
  <si>
    <t xml:space="preserve">CONTAINER MARITIMES - STRUCTURE ACIER</t>
  </si>
  <si>
    <t xml:space="preserve">40' HC - 1er voyage</t>
  </si>
  <si>
    <t xml:space="preserve">20' HC - 1er voyage</t>
  </si>
  <si>
    <t xml:space="preserve">2.4.2.2</t>
  </si>
  <si>
    <t xml:space="preserve">TOITURE TERRASSE</t>
  </si>
  <si>
    <t xml:space="preserve">Panneau OSB 4, ép 18 mm</t>
  </si>
  <si>
    <t xml:space="preserve">m²</t>
  </si>
  <si>
    <r>
      <rPr>
        <sz val="11"/>
        <rFont val="Arial"/>
        <family val="2"/>
        <charset val="1"/>
      </rPr>
      <t xml:space="preserve">Isolant polyuréthane, ép 200 mm - R = 8,00 m</t>
    </r>
    <r>
      <rPr>
        <vertAlign val="superscript"/>
        <sz val="11"/>
        <rFont val="Arial"/>
        <family val="2"/>
        <charset val="1"/>
      </rPr>
      <t xml:space="preserve">2</t>
    </r>
    <r>
      <rPr>
        <sz val="11"/>
        <rFont val="Arial"/>
        <family val="2"/>
        <charset val="1"/>
      </rPr>
      <t xml:space="preserve">.°K/W</t>
    </r>
  </si>
  <si>
    <t xml:space="preserve">Bicouche élastomère auto-protégé, ép 1,15 mm</t>
  </si>
  <si>
    <t xml:space="preserve">Couche de gravier, ép 6cm</t>
  </si>
  <si>
    <t xml:space="preserve">2.4.2.3</t>
  </si>
  <si>
    <t xml:space="preserve">COUVERTURE DOUBLE PEAU EN BAC ACIER</t>
  </si>
  <si>
    <t xml:space="preserve">Réalisation d'une toiture métallique : type couverture chaude double peau avec finition bacs aciers isolés galvanisés, anti condensation</t>
  </si>
  <si>
    <t xml:space="preserve">2.4.2.4</t>
  </si>
  <si>
    <t xml:space="preserve">BANDEAUX D'HABILLAGES EN TÔLES PLIEES</t>
  </si>
  <si>
    <t xml:space="preserve">Pose en rive de toiture, Ht 40 cm</t>
  </si>
  <si>
    <t xml:space="preserve">ml</t>
  </si>
  <si>
    <t xml:space="preserve">2.4.2.5</t>
  </si>
  <si>
    <t xml:space="preserve">DESCENTES EAUX PLUVIALES</t>
  </si>
  <si>
    <t xml:space="preserve">Tuyaux de descentes circulaire ou rectangulaire en aluminium comrpris trop-plein et boite à eau</t>
  </si>
  <si>
    <t xml:space="preserve">Descentes</t>
  </si>
  <si>
    <t xml:space="preserve">Gouttières sur toiture double peau - Pt 2.4.2.3 CCTP</t>
  </si>
  <si>
    <t xml:space="preserve">Boite à eau</t>
  </si>
  <si>
    <t xml:space="preserve">Trop-plein</t>
  </si>
  <si>
    <t xml:space="preserve">2.4.2.6</t>
  </si>
  <si>
    <t xml:space="preserve">PERGOLA TERRASSE EXTERIEURE</t>
  </si>
  <si>
    <t xml:space="preserve">Fourniture et pose d’une pergola métallique
Matériaux : Acier galvanisé ou thermolaqué
Dimension : 5m de longueur / 4,30m de largeur 
Surface : 21,5 m2
Finition et coloris : RAL au choix de l’architecte </t>
  </si>
  <si>
    <t xml:space="preserve">Ens.</t>
  </si>
  <si>
    <t xml:space="preserve">2.4.3</t>
  </si>
  <si>
    <t xml:space="preserve">FACADES</t>
  </si>
  <si>
    <t xml:space="preserve">2.4.3.1</t>
  </si>
  <si>
    <t xml:space="preserve">BARDAGE METALLIQUE EXTERIEUR</t>
  </si>
  <si>
    <t xml:space="preserve">2.4.3.1.1</t>
  </si>
  <si>
    <t xml:space="preserve">Bardage métallique simple peau, en tôle d'acier thermolaquée, lames verticales</t>
  </si>
  <si>
    <t xml:space="preserve">2.4.3.1.2</t>
  </si>
  <si>
    <t xml:space="preserve">Bardage métallique simple peau en tôle d'acier peint, lames horizontales</t>
  </si>
  <si>
    <t xml:space="preserve">2.4.3.1.3</t>
  </si>
  <si>
    <t xml:space="preserve">EMBRASSURES</t>
  </si>
  <si>
    <r>
      <rPr>
        <sz val="11"/>
        <rFont val="Arial"/>
        <family val="2"/>
        <charset val="1"/>
      </rPr>
      <t xml:space="preserve">Habillages d'embrasures en tôle d'acier thermolaqué, ép. 10/10</t>
    </r>
    <r>
      <rPr>
        <vertAlign val="superscript"/>
        <sz val="11"/>
        <rFont val="Arial"/>
        <family val="2"/>
        <charset val="1"/>
      </rPr>
      <t xml:space="preserve">ème</t>
    </r>
  </si>
  <si>
    <t xml:space="preserve">2.4.3.1.4</t>
  </si>
  <si>
    <t xml:space="preserve">APPUIS</t>
  </si>
  <si>
    <r>
      <rPr>
        <sz val="11"/>
        <rFont val="Arial"/>
        <family val="2"/>
        <charset val="1"/>
      </rPr>
      <t xml:space="preserve">Bavettes d'appuis en tôle d'acier thermolaqué, ép. 15/10</t>
    </r>
    <r>
      <rPr>
        <vertAlign val="superscript"/>
        <sz val="11"/>
        <rFont val="Arial"/>
        <family val="2"/>
        <charset val="1"/>
      </rPr>
      <t xml:space="preserve">ème</t>
    </r>
  </si>
  <si>
    <t xml:space="preserve">2.4.3.1.5</t>
  </si>
  <si>
    <t xml:space="preserve">COUVERTINES</t>
  </si>
  <si>
    <t xml:space="preserve">Couvertines en tôles d'habillages pliées en acier galvanisé prélaqué 75/100</t>
  </si>
  <si>
    <t xml:space="preserve">2.4.4</t>
  </si>
  <si>
    <t xml:space="preserve">CLOISONS - ISOLATION - DOUBLAGE</t>
  </si>
  <si>
    <t xml:space="preserve">2.4.4.1</t>
  </si>
  <si>
    <t xml:space="preserve">DOUBLAGE INTERIEUR</t>
  </si>
  <si>
    <r>
      <rPr>
        <sz val="11"/>
        <rFont val="Arial"/>
        <family val="2"/>
        <charset val="1"/>
      </rPr>
      <t xml:space="preserve">Doublage intérieur en panneaux sandwich, Hauteur sous container : 2,54m, ép. 40mm - R = 1,40 m</t>
    </r>
    <r>
      <rPr>
        <vertAlign val="superscript"/>
        <sz val="11"/>
        <rFont val="Arial"/>
        <family val="2"/>
        <charset val="1"/>
      </rPr>
      <t xml:space="preserve">2</t>
    </r>
    <r>
      <rPr>
        <sz val="11"/>
        <rFont val="Arial"/>
        <family val="2"/>
        <charset val="1"/>
      </rPr>
      <t xml:space="preserve">.K/W</t>
    </r>
  </si>
  <si>
    <t xml:space="preserve">Doublage intérieur coupe-feu 1h, Hauteur sous container : 2,54m, ép. 40mm - R = 1,40 m2.K/W</t>
  </si>
  <si>
    <t xml:space="preserve">2.4.4.2</t>
  </si>
  <si>
    <t xml:space="preserve">CLOISONS DISTRIBUTION</t>
  </si>
  <si>
    <r>
      <rPr>
        <sz val="11"/>
        <rFont val="Arial"/>
        <family val="2"/>
        <charset val="1"/>
      </rPr>
      <t xml:space="preserve">Cloisons de distribution en panneaux sandwich, Hauteur sous plafond : 2,42m, ép. 80mm - R = 4,20 m</t>
    </r>
    <r>
      <rPr>
        <vertAlign val="superscript"/>
        <sz val="11"/>
        <rFont val="Arial"/>
        <family val="2"/>
        <charset val="1"/>
      </rPr>
      <t xml:space="preserve">2</t>
    </r>
    <r>
      <rPr>
        <sz val="11"/>
        <rFont val="Arial"/>
        <family val="2"/>
        <charset val="1"/>
      </rPr>
      <t xml:space="preserve">.K/W</t>
    </r>
  </si>
  <si>
    <t xml:space="preserve">2.4.4.3</t>
  </si>
  <si>
    <t xml:space="preserve">CLOISONS CF 1h </t>
  </si>
  <si>
    <t xml:space="preserve">Cloisons CF 1h suivant DTU 25.41, BA18 + 55mm laine de verre. Performance au feu : EI 60</t>
  </si>
  <si>
    <t xml:space="preserve">2.4.5</t>
  </si>
  <si>
    <t xml:space="preserve">PLAFOND</t>
  </si>
  <si>
    <t xml:space="preserve">2.4.5.1</t>
  </si>
  <si>
    <t xml:space="preserve">FAUX PLAFOND DALLES</t>
  </si>
  <si>
    <t xml:space="preserve">Faux-plafond dalles acoustiques 600x600mm sur ossature métallique. Réaction au feu : A2 s1, d0.</t>
  </si>
  <si>
    <t xml:space="preserve">2.4.5.2</t>
  </si>
  <si>
    <t xml:space="preserve">PLAFOND CF 1h </t>
  </si>
  <si>
    <t xml:space="preserve">Plafond CF 1h suivant DTU 24.42.2. Performance au feu : EI 60.</t>
  </si>
  <si>
    <t xml:space="preserve">2.4.5.3</t>
  </si>
  <si>
    <t xml:space="preserve">REVÊTEMENT MURAUX </t>
  </si>
  <si>
    <t xml:space="preserve">Deux couches de peinture</t>
  </si>
  <si>
    <t xml:space="preserve">2.4.6</t>
  </si>
  <si>
    <t xml:space="preserve">REVÊTEMENT SOLS - PREPARATION DES SUPPORTS</t>
  </si>
  <si>
    <t xml:space="preserve">2.4.6.1</t>
  </si>
  <si>
    <t xml:space="preserve">ISOLANT THERMO-ACOUSTIQUE</t>
  </si>
  <si>
    <t xml:space="preserve">Isolant thermo-acoustique sous chape, ép. 90mm. R = 2,95 m2.K/W</t>
  </si>
  <si>
    <t xml:space="preserve">2.4.6.2</t>
  </si>
  <si>
    <t xml:space="preserve">CHAPE LIQUIDE</t>
  </si>
  <si>
    <t xml:space="preserve">Chape liquide au mortier de ciment désolidarisée de son support par un film polyane, ép. 6 cm</t>
  </si>
  <si>
    <t xml:space="preserve">SOLS SOUPLES</t>
  </si>
  <si>
    <t xml:space="preserve">2.4.6.3</t>
  </si>
  <si>
    <t xml:space="preserve">Revêtement de sol souple type "Sarlon Trafic" de chez FORBO ou équivalent, en lés PVC de 2m, U4 P3 E2/3 C2 certifié QB-UPEC A+, ∆Lw = 19 dB, classement au feu Bfl-s1, résistance glissance R10</t>
  </si>
  <si>
    <t xml:space="preserve">2.4.6.4</t>
  </si>
  <si>
    <t xml:space="preserve">Remontée en plinthes "complète flexible" assortie, préparation des angles par profil PVC, Ht 10cm</t>
  </si>
  <si>
    <t xml:space="preserve">2.4.6.5</t>
  </si>
  <si>
    <t xml:space="preserve">Revêtement de sol souple type "Sarlibain" de chez FORBO ou équivalent, en lés PVC de 2m, groupe T d'abrasion, U4 P3 E2/3 C2 certifié QB-UPEC A+, ∆Lw = 19 dB, classement au feu Bfl-s1, résistance glissance R10-R11</t>
  </si>
  <si>
    <t xml:space="preserve">2.4.6.6</t>
  </si>
  <si>
    <t xml:space="preserve">Remontée en plinthes "système Sarlibain" assortie, préparation des angles par profil "Formes d'appui", Ht 10cm</t>
  </si>
  <si>
    <t xml:space="preserve">2.4.7</t>
  </si>
  <si>
    <t xml:space="preserve">MENUISERIES EXTERIEURES</t>
  </si>
  <si>
    <t xml:space="preserve">2.4.7.1</t>
  </si>
  <si>
    <t xml:space="preserve">FENÊTRES ET BAIES</t>
  </si>
  <si>
    <t xml:space="preserve">Menuiseries aluminium à rupture de pont thermique conforme RE2020. Vitrage à isolation ARGON 44-2/16/44-2 P2A, Uw = 2,00 W/m2.K, RAL au choix de l'architecte.</t>
  </si>
  <si>
    <t xml:space="preserve">FC1</t>
  </si>
  <si>
    <t xml:space="preserve">Coulissants à 2 vantaux (Vestiaires)</t>
  </si>
  <si>
    <t xml:space="preserve">Dimension 1,40x0,70 m </t>
  </si>
  <si>
    <t xml:space="preserve">Vitrage retardateur d'effraction extérieur</t>
  </si>
  <si>
    <t xml:space="preserve">Store extérieur électrique</t>
  </si>
  <si>
    <t xml:space="preserve">FC2</t>
  </si>
  <si>
    <t xml:space="preserve">Coulissants à 2 vantaux (Salle de réunion, convivialité)</t>
  </si>
  <si>
    <t xml:space="preserve">Dimension 2,00x1,35 m </t>
  </si>
  <si>
    <t xml:space="preserve">Volet roulant en aluminium, double paroi, lames renforcées coffre TITAN isolé, ouverture électrique </t>
  </si>
  <si>
    <t xml:space="preserve">Store intérieur électrique (réunion)</t>
  </si>
  <si>
    <t xml:space="preserve">FC3</t>
  </si>
  <si>
    <t xml:space="preserve">Coulissants à 3 vantaux (Bureaux)</t>
  </si>
  <si>
    <t xml:space="preserve">Dimension 2,40x1,35 m </t>
  </si>
  <si>
    <t xml:space="preserve">Store intérieur électrique</t>
  </si>
  <si>
    <t xml:space="preserve">BF1</t>
  </si>
  <si>
    <t xml:space="preserve">Baie vitrée fixe (Entrée principale circulation)</t>
  </si>
  <si>
    <t xml:space="preserve">Dimension 1,35x2,15 m </t>
  </si>
  <si>
    <t xml:space="preserve">Vitrage isolant</t>
  </si>
  <si>
    <t xml:space="preserve">2.4.7.2</t>
  </si>
  <si>
    <t xml:space="preserve">PORTES EXTERIEURES</t>
  </si>
  <si>
    <t xml:space="preserve">Portes aluminium à rupture de pont thermique conforme RE2020. Vitrage à isolation feuilletés double vitrage 33/22-16 - 44/2,        Uw &lt; 1,60 W/m2.K avec Ug &lt; 1 W/m2.K, Facteur solaire &lt;  0.39, Transmission lumineuse &gt; 0.65,  RAL au choix de l'architecte.</t>
  </si>
  <si>
    <t xml:space="preserve">PFB1</t>
  </si>
  <si>
    <t xml:space="preserve">Porte extérieure (Salle convivialité)</t>
  </si>
  <si>
    <t xml:space="preserve">Dimension 2,00x2,15 m </t>
  </si>
  <si>
    <t xml:space="preserve">90cm de passage + 2 tiers vitrés fixes</t>
  </si>
  <si>
    <t xml:space="preserve">Vitrage isolant feuilletés</t>
  </si>
  <si>
    <t xml:space="preserve">PE1</t>
  </si>
  <si>
    <t xml:space="preserve">Double porte extérieure (Entrée principale circulation)</t>
  </si>
  <si>
    <t xml:space="preserve">Dimension 1,50x2,15 m </t>
  </si>
  <si>
    <t xml:space="preserve">Vitrage isolant feuilletés et retardateur d'effraction extérieur</t>
  </si>
  <si>
    <t xml:space="preserve">PI1</t>
  </si>
  <si>
    <t xml:space="preserve">Porte intérieure (Salle de réunion, convivialité)</t>
  </si>
  <si>
    <t xml:space="preserve">Porte métallique pleine et isolée</t>
  </si>
  <si>
    <t xml:space="preserve">Dans bardage extérieur</t>
  </si>
  <si>
    <t xml:space="preserve">PPB1</t>
  </si>
  <si>
    <t xml:space="preserve">Double porte (Zone de stockage)</t>
  </si>
  <si>
    <t xml:space="preserve">140 cm de passage + 1 tiers vitré fixe</t>
  </si>
  <si>
    <t xml:space="preserve">2.4.8</t>
  </si>
  <si>
    <t xml:space="preserve">MENUISERIES INTERIEURES</t>
  </si>
  <si>
    <t xml:space="preserve">PORTES INTERIEURES</t>
  </si>
  <si>
    <t xml:space="preserve">Huisseries 3 côtés métallique, vantail en 40 mm d'épaisseur.   Cadre bois résineux, âme pleine coupes feu, revêtues de 2 parements stratifiés, chants droits, ferme porte, poignées inox, couvre joint 40 x 10.</t>
  </si>
  <si>
    <t xml:space="preserve">PI2</t>
  </si>
  <si>
    <t xml:space="preserve">Bloc porte intérieure en 90 (zone de vie partenaires)</t>
  </si>
  <si>
    <t xml:space="preserve">Simple ventail</t>
  </si>
  <si>
    <t xml:space="preserve">Type à âme pleine stratifiée</t>
  </si>
  <si>
    <t xml:space="preserve">Coupe feu 1/2h </t>
  </si>
  <si>
    <t xml:space="preserve">Serrure cylindre européen</t>
  </si>
  <si>
    <t xml:space="preserve">Serrure à condamnation wc/sanitaires</t>
  </si>
  <si>
    <t xml:space="preserve">2.4.9</t>
  </si>
  <si>
    <t xml:space="preserve">ELECTRICITE</t>
  </si>
  <si>
    <t xml:space="preserve">VOIR CCTP du BE FLUIDES/THERMIQUES</t>
  </si>
  <si>
    <t xml:space="preserve">2.4.10</t>
  </si>
  <si>
    <t xml:space="preserve">CHAUFFAGE - VENTILATION</t>
  </si>
  <si>
    <t xml:space="preserve">2.4.11</t>
  </si>
  <si>
    <t xml:space="preserve">PLOMBERIE / SANITAIRES</t>
  </si>
  <si>
    <t xml:space="preserve">2.4.11.1</t>
  </si>
  <si>
    <t xml:space="preserve">EQUIPEMENTS SANITAIRES</t>
  </si>
  <si>
    <t xml:space="preserve">Cabine de douche intégrale, Hauteur 210 - Largeur 90 - Profondeur 120 cm </t>
  </si>
  <si>
    <t xml:space="preserve">2.4.12</t>
  </si>
  <si>
    <t xml:space="preserve">CUISINE</t>
  </si>
  <si>
    <t xml:space="preserve">Ens. </t>
  </si>
  <si>
    <t xml:space="preserve">Fourniture et pose d’une cuisine aménagée, à charge pour l’entreprise de fournir et de poser les meubles.</t>
  </si>
  <si>
    <t xml:space="preserve">Prof = 60cm Ht= 90cm Longueur = 400cm</t>
  </si>
  <si>
    <t xml:space="preserve">Compris électroménager et évier</t>
  </si>
  <si>
    <t xml:space="preserve">2.4.13</t>
  </si>
  <si>
    <t xml:space="preserve">SECURITE INCENDIE</t>
  </si>
  <si>
    <t xml:space="preserve">2.4.15</t>
  </si>
  <si>
    <t xml:space="preserve">DIVERS</t>
  </si>
  <si>
    <t xml:space="preserve">GESTION DES DECHETS</t>
  </si>
  <si>
    <t xml:space="preserve">NETTOYAGE</t>
  </si>
  <si>
    <t xml:space="preserve">MONTANT H.T.</t>
  </si>
  <si>
    <t xml:space="preserve">T.V.A. 20 %</t>
  </si>
  <si>
    <t xml:space="preserve">MONTANT T.T.C.</t>
  </si>
  <si>
    <t xml:space="preserve">Date et signature</t>
  </si>
  <si>
    <t xml:space="preserve">L'entreprise,</t>
  </si>
  <si>
    <t xml:space="preserve">c) poutres BA</t>
  </si>
  <si>
    <t xml:space="preserve">d) pavés de verre en 50 mm</t>
  </si>
  <si>
    <t xml:space="preserve">Marché relatif à la construction d’une zone secouriste en containers maritime pour la sécurité civile (BH 66)</t>
  </si>
  <si>
    <t xml:space="preserve">Avenue Maurice Bellonte - Aérodrome de Perpignan Rivesaltes 66000 PERPIGNAN</t>
  </si>
  <si>
    <t xml:space="preserve">container maritime pour la sécurité civile (BH 66)</t>
  </si>
  <si>
    <t xml:space="preserve">Lot  : CONTAINERS MARITIME</t>
  </si>
  <si>
    <t xml:space="preserve">Montant HT</t>
  </si>
  <si>
    <t xml:space="preserve">Plomberie CVC</t>
  </si>
  <si>
    <t xml:space="preserve"> Tranche optionnelle 03</t>
  </si>
  <si>
    <t xml:space="preserve">Electricité</t>
  </si>
  <si>
    <t xml:space="preserve">Tranche optionnelle 02</t>
  </si>
  <si>
    <t xml:space="preserve">Tranche optionnelle 01</t>
  </si>
  <si>
    <t xml:space="preserve">TVA 20%</t>
  </si>
  <si>
    <t xml:space="preserve">Montant TTC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</si>
</sst>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dd/mm/yyyy"/>
    <numFmt numFmtId="167" formatCode="#,##0.00"/>
    <numFmt numFmtId="168" formatCode="@"/>
  </numFmts>
  <fonts count="3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  <font>
      <u val="single"/>
      <sz val="10"/>
      <color rgb="FF0000FF"/>
      <name val="Arial"/>
      <family val="2"/>
      <charset val="1"/>
    </font>
    <font>
      <b val="true"/>
      <i val="true"/>
      <sz val="10"/>
      <name val="Times New Roman"/>
      <family val="1"/>
      <charset val="1"/>
    </font>
    <font>
      <b val="true"/>
      <sz val="10"/>
      <name val="Arial"/>
      <family val="2"/>
      <charset val="1"/>
    </font>
    <font>
      <sz val="11"/>
      <name val="Arial"/>
      <family val="2"/>
      <charset val="1"/>
    </font>
    <font>
      <b val="true"/>
      <sz val="22"/>
      <name val="Times New Roman"/>
      <family val="1"/>
      <charset val="1"/>
    </font>
    <font>
      <b val="true"/>
      <sz val="26"/>
      <name val="Times New Roman"/>
      <family val="1"/>
      <charset val="1"/>
    </font>
    <font>
      <b val="true"/>
      <sz val="16"/>
      <name val="Times New Roman"/>
      <family val="1"/>
      <charset val="1"/>
    </font>
    <font>
      <u val="single"/>
      <sz val="18"/>
      <name val="Times New Roman"/>
      <family val="1"/>
      <charset val="1"/>
    </font>
    <font>
      <sz val="8"/>
      <name val="Times New Roman"/>
      <family val="1"/>
      <charset val="1"/>
    </font>
    <font>
      <b val="true"/>
      <sz val="28"/>
      <name val="Times New Roman"/>
      <family val="1"/>
      <charset val="1"/>
    </font>
    <font>
      <b val="true"/>
      <sz val="18"/>
      <name val="Times New Roman"/>
      <family val="1"/>
      <charset val="1"/>
    </font>
    <font>
      <b val="true"/>
      <u val="single"/>
      <sz val="20"/>
      <name val="Times New Roman"/>
      <family val="1"/>
      <charset val="1"/>
    </font>
    <font>
      <b val="true"/>
      <sz val="2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1"/>
    </font>
    <font>
      <b val="true"/>
      <shadow val="true"/>
      <sz val="16"/>
      <color rgb="FFFF0000"/>
      <name val="Arial Black"/>
      <family val="2"/>
      <charset val="1"/>
    </font>
    <font>
      <sz val="12"/>
      <name val="Times New Roman"/>
      <family val="1"/>
      <charset val="1"/>
    </font>
    <font>
      <u val="single"/>
      <sz val="12.5"/>
      <color rgb="FF0000FF"/>
      <name val="Arial"/>
      <family val="2"/>
      <charset val="1"/>
    </font>
    <font>
      <b val="true"/>
      <sz val="11"/>
      <name val="Times New Roman"/>
      <family val="1"/>
      <charset val="1"/>
    </font>
    <font>
      <b val="true"/>
      <sz val="14"/>
      <name val="Arial"/>
      <family val="2"/>
      <charset val="1"/>
    </font>
    <font>
      <b val="true"/>
      <sz val="11"/>
      <name val="Arial"/>
      <family val="2"/>
      <charset val="1"/>
    </font>
    <font>
      <sz val="12"/>
      <name val="Arial"/>
      <family val="2"/>
      <charset val="1"/>
    </font>
    <font>
      <sz val="10"/>
      <name val="Arial"/>
      <family val="2"/>
      <charset val="1"/>
    </font>
    <font>
      <b val="true"/>
      <u val="single"/>
      <sz val="11"/>
      <name val="Arial"/>
      <family val="2"/>
      <charset val="1"/>
    </font>
    <font>
      <vertAlign val="superscript"/>
      <sz val="11"/>
      <name val="Arial"/>
      <family val="2"/>
      <charset val="1"/>
    </font>
    <font>
      <b val="true"/>
      <sz val="8"/>
      <name val="Arial"/>
      <family val="2"/>
      <charset val="1"/>
    </font>
    <font>
      <sz val="11"/>
      <name val="Cambria"/>
      <family val="1"/>
      <charset val="1"/>
    </font>
  </fonts>
  <fills count="2">
    <fill>
      <patternFill patternType="none"/>
    </fill>
    <fill>
      <patternFill patternType="gray125"/>
    </fill>
  </fills>
  <borders count="2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</cellStyleXfs>
  <cellXfs count="1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5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8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4" fontId="8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8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8" fontId="8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2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8" fillId="0" borderId="1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5" fillId="0" borderId="1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left" vertical="bottom" textRotation="0" wrapText="true" indent="3" shrinkToFit="false"/>
      <protection locked="true" hidden="false"/>
    </xf>
    <xf numFmtId="164" fontId="31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1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8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1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4" fontId="8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8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8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8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ebut Chapitre" xfId="21"/>
    <cellStyle name="Lien hypertexte 2" xfId="22"/>
    <cellStyle name="Total chapitre" xfId="23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contact@%20med-architecture.fr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contact@%20med-architecture.fr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F510"/>
  <sheetViews>
    <sheetView showFormulas="false" showGridLines="true" showRowColHeaders="true" showZeros="true" rightToLeft="false" tabSelected="true" showOutlineSymbols="true" defaultGridColor="true" view="pageBreakPreview" topLeftCell="A112" colorId="64" zoomScale="100" zoomScaleNormal="100" zoomScalePageLayoutView="100" workbookViewId="0">
      <selection pane="topLeft" activeCell="I27" activeCellId="0" sqref="I27"/>
    </sheetView>
  </sheetViews>
  <sheetFormatPr defaultColWidth="10.6796875" defaultRowHeight="14.25" zeroHeight="false" outlineLevelRow="0" outlineLevelCol="0"/>
  <cols>
    <col collapsed="false" customWidth="true" hidden="false" outlineLevel="0" max="1" min="1" style="1" width="8.15"/>
    <col collapsed="false" customWidth="true" hidden="false" outlineLevel="0" max="2" min="2" style="0" width="58.57"/>
    <col collapsed="false" customWidth="true" hidden="false" outlineLevel="0" max="3" min="3" style="2" width="4.57"/>
    <col collapsed="false" customWidth="true" hidden="false" outlineLevel="0" max="4" min="4" style="3" width="9.57"/>
    <col collapsed="false" customWidth="true" hidden="false" outlineLevel="0" max="5" min="5" style="2" width="9.57"/>
    <col collapsed="false" customWidth="true" hidden="false" outlineLevel="0" max="6" min="6" style="2" width="12.57"/>
  </cols>
  <sheetData>
    <row r="2" customFormat="false" ht="27" hidden="false" customHeight="false" outlineLevel="0" collapsed="false">
      <c r="A2" s="4" t="s">
        <v>0</v>
      </c>
      <c r="B2" s="4"/>
      <c r="C2" s="4"/>
      <c r="D2" s="4"/>
      <c r="E2" s="4"/>
      <c r="F2" s="4"/>
    </row>
    <row r="3" customFormat="false" ht="27" hidden="false" customHeight="false" outlineLevel="0" collapsed="false">
      <c r="A3" s="4"/>
      <c r="B3" s="4"/>
      <c r="C3" s="4"/>
      <c r="D3" s="4"/>
      <c r="E3" s="4"/>
      <c r="F3" s="4"/>
    </row>
    <row r="4" customFormat="false" ht="27" hidden="false" customHeight="false" outlineLevel="0" collapsed="false">
      <c r="A4" s="5"/>
      <c r="D4" s="6"/>
    </row>
    <row r="5" customFormat="false" ht="12.75" hidden="false" customHeight="true" outlineLevel="0" collapsed="false">
      <c r="A5" s="7" t="s">
        <v>1</v>
      </c>
      <c r="B5" s="7"/>
      <c r="C5" s="7"/>
      <c r="D5" s="7"/>
      <c r="E5" s="7"/>
      <c r="F5" s="7"/>
    </row>
    <row r="6" customFormat="false" ht="78.75" hidden="false" customHeight="true" outlineLevel="0" collapsed="false">
      <c r="A6" s="7"/>
      <c r="B6" s="7"/>
      <c r="C6" s="7"/>
      <c r="D6" s="7"/>
      <c r="E6" s="7"/>
      <c r="F6" s="7"/>
    </row>
    <row r="7" customFormat="false" ht="22.5" hidden="false" customHeight="true" outlineLevel="0" collapsed="false">
      <c r="A7" s="8" t="s">
        <v>2</v>
      </c>
      <c r="B7" s="8"/>
      <c r="C7" s="8"/>
      <c r="D7" s="8"/>
      <c r="E7" s="8"/>
      <c r="F7" s="8"/>
    </row>
    <row r="8" customFormat="false" ht="19.5" hidden="false" customHeight="true" outlineLevel="0" collapsed="false">
      <c r="A8" s="8"/>
      <c r="B8" s="8"/>
      <c r="C8" s="8"/>
      <c r="D8" s="8"/>
      <c r="E8" s="8"/>
      <c r="F8" s="8"/>
    </row>
    <row r="9" customFormat="false" ht="12.75" hidden="false" customHeight="false" outlineLevel="0" collapsed="false">
      <c r="A9" s="9"/>
      <c r="D9" s="6"/>
    </row>
    <row r="10" customFormat="false" ht="12.75" hidden="false" customHeight="false" outlineLevel="0" collapsed="false">
      <c r="A10" s="9"/>
      <c r="D10" s="6"/>
    </row>
    <row r="11" customFormat="false" ht="23.25" hidden="false" customHeight="false" outlineLevel="0" collapsed="false">
      <c r="A11" s="10" t="s">
        <v>3</v>
      </c>
      <c r="B11" s="10"/>
      <c r="C11" s="10"/>
      <c r="D11" s="10"/>
      <c r="E11" s="10"/>
      <c r="F11" s="10"/>
    </row>
    <row r="12" customFormat="false" ht="12.75" hidden="false" customHeight="false" outlineLevel="0" collapsed="false">
      <c r="A12" s="11"/>
      <c r="D12" s="6"/>
    </row>
    <row r="13" customFormat="false" ht="34.5" hidden="false" customHeight="false" outlineLevel="0" collapsed="false">
      <c r="A13" s="12" t="s">
        <v>4</v>
      </c>
      <c r="B13" s="12"/>
      <c r="C13" s="12"/>
      <c r="D13" s="12"/>
      <c r="E13" s="12"/>
      <c r="F13" s="12"/>
    </row>
    <row r="14" customFormat="false" ht="22.5" hidden="false" customHeight="false" outlineLevel="0" collapsed="false">
      <c r="A14" s="13" t="s">
        <v>5</v>
      </c>
      <c r="B14" s="13"/>
      <c r="C14" s="13"/>
      <c r="D14" s="13"/>
      <c r="E14" s="13"/>
      <c r="F14" s="13"/>
    </row>
    <row r="15" customFormat="false" ht="22.5" hidden="false" customHeight="false" outlineLevel="0" collapsed="false">
      <c r="A15" s="13" t="s">
        <v>6</v>
      </c>
      <c r="B15" s="13"/>
      <c r="C15" s="13"/>
      <c r="D15" s="13"/>
      <c r="E15" s="13"/>
      <c r="F15" s="13"/>
    </row>
    <row r="16" customFormat="false" ht="12.75" hidden="false" customHeight="false" outlineLevel="0" collapsed="false">
      <c r="A16" s="9"/>
      <c r="D16" s="6"/>
    </row>
    <row r="17" customFormat="false" ht="12.75" hidden="false" customHeight="false" outlineLevel="0" collapsed="false">
      <c r="A17" s="9"/>
      <c r="D17" s="6"/>
    </row>
    <row r="18" customFormat="false" ht="25.5" hidden="false" customHeight="false" outlineLevel="0" collapsed="false">
      <c r="A18" s="14" t="s">
        <v>7</v>
      </c>
      <c r="B18" s="14"/>
      <c r="C18" s="14"/>
      <c r="D18" s="14"/>
      <c r="E18" s="14"/>
      <c r="F18" s="14"/>
    </row>
    <row r="19" customFormat="false" ht="25.5" hidden="false" customHeight="true" outlineLevel="0" collapsed="false">
      <c r="A19" s="15" t="s">
        <v>8</v>
      </c>
      <c r="B19" s="15"/>
      <c r="C19" s="15"/>
      <c r="D19" s="15"/>
      <c r="E19" s="15"/>
      <c r="F19" s="15"/>
    </row>
    <row r="20" customFormat="false" ht="12.75" hidden="false" customHeight="false" outlineLevel="0" collapsed="false">
      <c r="A20" s="9"/>
      <c r="D20" s="6"/>
    </row>
    <row r="21" customFormat="false" ht="12.75" hidden="false" customHeight="false" outlineLevel="0" collapsed="false">
      <c r="A21" s="9"/>
      <c r="D21" s="6"/>
    </row>
    <row r="22" customFormat="false" ht="13.5" hidden="false" customHeight="false" outlineLevel="0" collapsed="false">
      <c r="A22" s="9"/>
      <c r="D22" s="6"/>
    </row>
    <row r="23" customFormat="false" ht="15.75" hidden="false" customHeight="false" outlineLevel="0" collapsed="false">
      <c r="A23" s="16"/>
      <c r="B23" s="17"/>
      <c r="C23" s="17"/>
      <c r="D23" s="18"/>
      <c r="E23" s="17"/>
      <c r="F23" s="19"/>
    </row>
    <row r="24" customFormat="false" ht="33" hidden="false" customHeight="false" outlineLevel="0" collapsed="false">
      <c r="A24" s="20" t="s">
        <v>9</v>
      </c>
      <c r="B24" s="20"/>
      <c r="C24" s="20"/>
      <c r="D24" s="20"/>
      <c r="E24" s="20"/>
      <c r="F24" s="20"/>
    </row>
    <row r="25" customFormat="false" ht="33" hidden="false" customHeight="false" outlineLevel="0" collapsed="false">
      <c r="A25" s="20" t="s">
        <v>10</v>
      </c>
      <c r="B25" s="20"/>
      <c r="C25" s="20"/>
      <c r="D25" s="20"/>
      <c r="E25" s="20"/>
      <c r="F25" s="20"/>
    </row>
    <row r="26" customFormat="false" ht="66.75" hidden="false" customHeight="true" outlineLevel="0" collapsed="false">
      <c r="A26" s="21" t="s">
        <v>11</v>
      </c>
      <c r="B26" s="21"/>
      <c r="C26" s="21"/>
      <c r="D26" s="21"/>
      <c r="E26" s="21"/>
      <c r="F26" s="21"/>
    </row>
    <row r="27" customFormat="false" ht="16.5" hidden="false" customHeight="false" outlineLevel="0" collapsed="false">
      <c r="A27" s="22"/>
      <c r="B27" s="23"/>
      <c r="C27" s="23"/>
      <c r="D27" s="24"/>
      <c r="E27" s="23"/>
      <c r="F27" s="25"/>
    </row>
    <row r="28" customFormat="false" ht="12.75" hidden="false" customHeight="false" outlineLevel="0" collapsed="false">
      <c r="A28" s="9"/>
      <c r="D28" s="6"/>
    </row>
    <row r="29" customFormat="false" ht="12.75" hidden="false" customHeight="false" outlineLevel="0" collapsed="false">
      <c r="A29" s="9"/>
      <c r="D29" s="6"/>
    </row>
    <row r="30" customFormat="false" ht="24.75" hidden="false" customHeight="false" outlineLevel="0" collapsed="false">
      <c r="A30" s="26"/>
      <c r="C30" s="27"/>
    </row>
    <row r="31" customFormat="false" ht="15.75" hidden="false" customHeight="false" outlineLevel="0" collapsed="false">
      <c r="A31" s="26"/>
      <c r="B31" s="28" t="s">
        <v>12</v>
      </c>
      <c r="C31" s="28"/>
      <c r="D31" s="6"/>
    </row>
    <row r="32" customFormat="false" ht="15.75" hidden="false" customHeight="false" outlineLevel="0" collapsed="false">
      <c r="B32" s="29" t="s">
        <v>13</v>
      </c>
      <c r="D32" s="6"/>
    </row>
    <row r="33" customFormat="false" ht="15.75" hidden="false" customHeight="false" outlineLevel="0" collapsed="false">
      <c r="B33" s="29" t="s">
        <v>14</v>
      </c>
      <c r="D33" s="6"/>
    </row>
    <row r="34" customFormat="false" ht="15.75" hidden="false" customHeight="true" outlineLevel="0" collapsed="false">
      <c r="B34" s="29" t="s">
        <v>15</v>
      </c>
      <c r="D34" s="6"/>
    </row>
    <row r="35" customFormat="false" ht="18" hidden="false" customHeight="true" outlineLevel="0" collapsed="false">
      <c r="A35" s="30"/>
      <c r="B35" s="31" t="s">
        <v>16</v>
      </c>
      <c r="F35" s="32" t="s">
        <v>17</v>
      </c>
    </row>
    <row r="40" customFormat="false" ht="15.75" hidden="false" customHeight="true" outlineLevel="0" collapsed="false">
      <c r="A40" s="33" t="s">
        <v>18</v>
      </c>
      <c r="B40" s="33"/>
      <c r="C40" s="33"/>
      <c r="D40" s="33"/>
      <c r="E40" s="33"/>
      <c r="F40" s="33"/>
    </row>
    <row r="41" customFormat="false" ht="18" hidden="false" customHeight="false" outlineLevel="0" collapsed="false">
      <c r="A41" s="34" t="s">
        <v>19</v>
      </c>
      <c r="B41" s="34"/>
      <c r="C41" s="34"/>
      <c r="D41" s="34"/>
      <c r="E41" s="34"/>
      <c r="F41" s="34"/>
    </row>
    <row r="42" customFormat="false" ht="8.25" hidden="false" customHeight="true" outlineLevel="0" collapsed="false">
      <c r="A42" s="35"/>
      <c r="B42" s="35"/>
      <c r="C42" s="35"/>
      <c r="D42" s="36"/>
      <c r="E42" s="37"/>
      <c r="F42" s="37"/>
    </row>
    <row r="43" customFormat="false" ht="15.75" hidden="false" customHeight="true" outlineLevel="0" collapsed="false">
      <c r="A43" s="38" t="s">
        <v>20</v>
      </c>
      <c r="B43" s="38"/>
      <c r="C43" s="38"/>
      <c r="D43" s="39"/>
      <c r="E43" s="40"/>
      <c r="F43" s="40"/>
    </row>
    <row r="44" s="41" customFormat="true" ht="15.75" hidden="false" customHeight="true" outlineLevel="0" collapsed="false">
      <c r="A44" s="38"/>
      <c r="B44" s="38"/>
      <c r="C44" s="38"/>
      <c r="D44" s="38"/>
      <c r="E44" s="38"/>
      <c r="F44" s="38"/>
    </row>
    <row r="45" customFormat="false" ht="14.25" hidden="false" customHeight="true" outlineLevel="0" collapsed="false">
      <c r="A45" s="42"/>
      <c r="B45" s="43"/>
      <c r="C45" s="44"/>
      <c r="E45" s="44"/>
      <c r="F45" s="45"/>
    </row>
    <row r="46" customFormat="false" ht="18" hidden="false" customHeight="true" outlineLevel="0" collapsed="false">
      <c r="A46" s="46" t="s">
        <v>21</v>
      </c>
      <c r="B46" s="46"/>
      <c r="C46" s="46"/>
      <c r="D46" s="46"/>
      <c r="E46" s="46"/>
      <c r="F46" s="46"/>
    </row>
    <row r="47" customFormat="false" ht="15.75" hidden="false" customHeight="true" outlineLevel="0" collapsed="false">
      <c r="A47" s="47"/>
      <c r="F47" s="48"/>
    </row>
    <row r="48" s="52" customFormat="true" ht="15.75" hidden="false" customHeight="true" outlineLevel="0" collapsed="false">
      <c r="A48" s="49" t="s">
        <v>22</v>
      </c>
      <c r="B48" s="50" t="s">
        <v>23</v>
      </c>
      <c r="C48" s="50" t="s">
        <v>24</v>
      </c>
      <c r="D48" s="51" t="s">
        <v>25</v>
      </c>
      <c r="E48" s="51" t="s">
        <v>26</v>
      </c>
      <c r="F48" s="51" t="s">
        <v>27</v>
      </c>
    </row>
    <row r="49" customFormat="false" ht="15" hidden="false" customHeight="true" outlineLevel="0" collapsed="false">
      <c r="A49" s="53"/>
      <c r="B49" s="54"/>
      <c r="C49" s="55"/>
      <c r="D49" s="56"/>
      <c r="E49" s="57"/>
      <c r="F49" s="58"/>
    </row>
    <row r="50" customFormat="false" ht="19.5" hidden="false" customHeight="true" outlineLevel="0" collapsed="false">
      <c r="A50" s="59"/>
      <c r="B50" s="60" t="s">
        <v>28</v>
      </c>
      <c r="C50" s="61"/>
      <c r="D50" s="62"/>
      <c r="E50" s="63"/>
      <c r="F50" s="64"/>
    </row>
    <row r="51" customFormat="false" ht="15" hidden="false" customHeight="true" outlineLevel="0" collapsed="false">
      <c r="A51" s="59"/>
      <c r="B51" s="65"/>
      <c r="C51" s="61"/>
      <c r="D51" s="62"/>
      <c r="E51" s="63"/>
      <c r="F51" s="64"/>
    </row>
    <row r="52" customFormat="false" ht="72" hidden="false" customHeight="false" outlineLevel="0" collapsed="false">
      <c r="A52" s="59"/>
      <c r="B52" s="66" t="s">
        <v>29</v>
      </c>
      <c r="C52" s="61"/>
      <c r="D52" s="62"/>
      <c r="E52" s="63"/>
      <c r="F52" s="64"/>
    </row>
    <row r="53" customFormat="false" ht="15" hidden="false" customHeight="false" outlineLevel="0" collapsed="false">
      <c r="A53" s="59"/>
      <c r="B53" s="67"/>
      <c r="C53" s="61"/>
      <c r="D53" s="62"/>
      <c r="E53" s="63"/>
      <c r="F53" s="64"/>
    </row>
    <row r="54" customFormat="false" ht="15" hidden="false" customHeight="true" outlineLevel="0" collapsed="false">
      <c r="A54" s="59"/>
      <c r="B54" s="65"/>
      <c r="C54" s="61"/>
      <c r="D54" s="62"/>
      <c r="E54" s="63"/>
      <c r="F54" s="64"/>
    </row>
    <row r="55" customFormat="false" ht="15" hidden="false" customHeight="false" outlineLevel="0" collapsed="false">
      <c r="A55" s="68" t="s">
        <v>30</v>
      </c>
      <c r="B55" s="69" t="s">
        <v>31</v>
      </c>
      <c r="C55" s="70"/>
      <c r="D55" s="71"/>
      <c r="E55" s="72"/>
      <c r="F55" s="73"/>
    </row>
    <row r="56" customFormat="false" ht="14.25" hidden="false" customHeight="false" outlineLevel="0" collapsed="false">
      <c r="A56" s="59"/>
      <c r="B56" s="74"/>
      <c r="C56" s="75"/>
      <c r="D56" s="71"/>
      <c r="E56" s="72"/>
      <c r="F56" s="73"/>
    </row>
    <row r="57" customFormat="false" ht="15" hidden="false" customHeight="false" outlineLevel="0" collapsed="false">
      <c r="A57" s="59" t="s">
        <v>32</v>
      </c>
      <c r="B57" s="76" t="s">
        <v>33</v>
      </c>
      <c r="C57" s="70"/>
      <c r="D57" s="71"/>
      <c r="E57" s="72"/>
      <c r="F57" s="73"/>
    </row>
    <row r="58" customFormat="false" ht="14.25" hidden="false" customHeight="false" outlineLevel="0" collapsed="false">
      <c r="A58" s="59"/>
      <c r="B58" s="77" t="s">
        <v>34</v>
      </c>
      <c r="C58" s="75" t="s">
        <v>24</v>
      </c>
      <c r="D58" s="71" t="n">
        <v>4</v>
      </c>
      <c r="E58" s="72"/>
      <c r="F58" s="73" t="n">
        <f aca="false">D58*E58</f>
        <v>0</v>
      </c>
    </row>
    <row r="59" customFormat="false" ht="14.25" hidden="false" customHeight="false" outlineLevel="0" collapsed="false">
      <c r="A59" s="59"/>
      <c r="B59" s="77" t="s">
        <v>35</v>
      </c>
      <c r="C59" s="75" t="s">
        <v>24</v>
      </c>
      <c r="D59" s="71" t="n">
        <v>8</v>
      </c>
      <c r="E59" s="72"/>
      <c r="F59" s="73" t="n">
        <f aca="false">D59*E59</f>
        <v>0</v>
      </c>
    </row>
    <row r="60" customFormat="false" ht="14.25" hidden="false" customHeight="false" outlineLevel="0" collapsed="false">
      <c r="A60" s="59"/>
      <c r="B60" s="78"/>
      <c r="C60" s="75"/>
      <c r="D60" s="71"/>
      <c r="E60" s="72"/>
      <c r="F60" s="73"/>
    </row>
    <row r="61" customFormat="false" ht="15" hidden="false" customHeight="false" outlineLevel="0" collapsed="false">
      <c r="A61" s="59" t="s">
        <v>36</v>
      </c>
      <c r="B61" s="76" t="s">
        <v>37</v>
      </c>
      <c r="C61" s="75"/>
      <c r="D61" s="71"/>
      <c r="E61" s="72"/>
      <c r="F61" s="73"/>
    </row>
    <row r="62" customFormat="false" ht="14.25" hidden="false" customHeight="false" outlineLevel="0" collapsed="false">
      <c r="A62" s="59"/>
      <c r="B62" s="77" t="s">
        <v>38</v>
      </c>
      <c r="C62" s="75" t="s">
        <v>39</v>
      </c>
      <c r="D62" s="71" t="n">
        <v>224</v>
      </c>
      <c r="E62" s="72"/>
      <c r="F62" s="73" t="n">
        <f aca="false">D62*E62</f>
        <v>0</v>
      </c>
    </row>
    <row r="63" customFormat="false" ht="16.5" hidden="false" customHeight="false" outlineLevel="0" collapsed="false">
      <c r="A63" s="59"/>
      <c r="B63" s="77" t="s">
        <v>40</v>
      </c>
      <c r="C63" s="75" t="s">
        <v>39</v>
      </c>
      <c r="D63" s="71" t="n">
        <v>224</v>
      </c>
      <c r="E63" s="72"/>
      <c r="F63" s="73" t="n">
        <f aca="false">D63*E63</f>
        <v>0</v>
      </c>
    </row>
    <row r="64" customFormat="false" ht="14.25" hidden="false" customHeight="false" outlineLevel="0" collapsed="false">
      <c r="A64" s="59"/>
      <c r="B64" s="77" t="s">
        <v>41</v>
      </c>
      <c r="C64" s="75" t="s">
        <v>39</v>
      </c>
      <c r="D64" s="71" t="n">
        <v>224</v>
      </c>
      <c r="E64" s="72"/>
      <c r="F64" s="73" t="n">
        <f aca="false">D64*E64</f>
        <v>0</v>
      </c>
    </row>
    <row r="65" customFormat="false" ht="14.25" hidden="false" customHeight="false" outlineLevel="0" collapsed="false">
      <c r="A65" s="59"/>
      <c r="B65" s="77" t="s">
        <v>42</v>
      </c>
      <c r="C65" s="75" t="s">
        <v>39</v>
      </c>
      <c r="D65" s="71" t="n">
        <v>224</v>
      </c>
      <c r="E65" s="72"/>
      <c r="F65" s="73" t="n">
        <f aca="false">D65*E65</f>
        <v>0</v>
      </c>
    </row>
    <row r="66" customFormat="false" ht="14.25" hidden="false" customHeight="false" outlineLevel="0" collapsed="false">
      <c r="A66" s="59"/>
      <c r="B66" s="79"/>
      <c r="C66" s="75"/>
      <c r="D66" s="71"/>
      <c r="E66" s="72"/>
      <c r="F66" s="73"/>
    </row>
    <row r="67" customFormat="false" ht="15" hidden="false" customHeight="false" outlineLevel="0" collapsed="false">
      <c r="A67" s="59" t="s">
        <v>43</v>
      </c>
      <c r="B67" s="76" t="s">
        <v>44</v>
      </c>
      <c r="C67" s="75"/>
      <c r="D67" s="71"/>
      <c r="E67" s="72"/>
      <c r="F67" s="73"/>
    </row>
    <row r="68" customFormat="false" ht="43.5" hidden="false" customHeight="true" outlineLevel="0" collapsed="false">
      <c r="A68" s="68"/>
      <c r="B68" s="80" t="s">
        <v>45</v>
      </c>
      <c r="C68" s="75" t="s">
        <v>39</v>
      </c>
      <c r="D68" s="71" t="n">
        <v>17</v>
      </c>
      <c r="E68" s="72"/>
      <c r="F68" s="73" t="n">
        <f aca="false">D68*E68</f>
        <v>0</v>
      </c>
    </row>
    <row r="69" customFormat="false" ht="14.25" hidden="false" customHeight="false" outlineLevel="0" collapsed="false">
      <c r="A69" s="59"/>
      <c r="B69" s="81"/>
      <c r="C69" s="75"/>
      <c r="D69" s="71"/>
      <c r="E69" s="72"/>
      <c r="F69" s="73"/>
    </row>
    <row r="70" customFormat="false" ht="15" hidden="false" customHeight="false" outlineLevel="0" collapsed="false">
      <c r="A70" s="59" t="s">
        <v>46</v>
      </c>
      <c r="B70" s="76" t="s">
        <v>47</v>
      </c>
      <c r="C70" s="75"/>
      <c r="D70" s="71"/>
      <c r="E70" s="72"/>
      <c r="F70" s="73"/>
    </row>
    <row r="71" customFormat="false" ht="14.25" hidden="false" customHeight="false" outlineLevel="0" collapsed="false">
      <c r="A71" s="59"/>
      <c r="B71" s="82" t="s">
        <v>48</v>
      </c>
      <c r="C71" s="75" t="s">
        <v>49</v>
      </c>
      <c r="D71" s="71" t="n">
        <v>133</v>
      </c>
      <c r="E71" s="72"/>
      <c r="F71" s="73" t="n">
        <f aca="false">D71*E71</f>
        <v>0</v>
      </c>
    </row>
    <row r="72" customFormat="false" ht="14.25" hidden="false" customHeight="false" outlineLevel="0" collapsed="false">
      <c r="A72" s="59"/>
      <c r="B72" s="81"/>
      <c r="C72" s="75"/>
      <c r="D72" s="71"/>
      <c r="E72" s="72"/>
      <c r="F72" s="73"/>
    </row>
    <row r="73" customFormat="false" ht="15" hidden="false" customHeight="false" outlineLevel="0" collapsed="false">
      <c r="A73" s="59" t="s">
        <v>50</v>
      </c>
      <c r="B73" s="76" t="s">
        <v>51</v>
      </c>
      <c r="D73" s="71"/>
      <c r="E73" s="72"/>
      <c r="F73" s="73"/>
    </row>
    <row r="74" customFormat="false" ht="28.5" hidden="false" customHeight="false" outlineLevel="0" collapsed="false">
      <c r="A74" s="83"/>
      <c r="B74" s="84" t="s">
        <v>52</v>
      </c>
      <c r="C74" s="70"/>
      <c r="D74" s="71"/>
      <c r="E74" s="72"/>
      <c r="F74" s="73"/>
    </row>
    <row r="75" customFormat="false" ht="14.25" hidden="false" customHeight="false" outlineLevel="0" collapsed="false">
      <c r="A75" s="83"/>
      <c r="B75" s="85" t="s">
        <v>53</v>
      </c>
      <c r="C75" s="44" t="s">
        <v>49</v>
      </c>
      <c r="D75" s="71" t="n">
        <v>23</v>
      </c>
      <c r="E75" s="72"/>
      <c r="F75" s="73" t="n">
        <f aca="false">D75*E75</f>
        <v>0</v>
      </c>
    </row>
    <row r="76" customFormat="false" ht="14.25" hidden="false" customHeight="false" outlineLevel="0" collapsed="false">
      <c r="A76" s="83"/>
      <c r="B76" s="85" t="s">
        <v>54</v>
      </c>
      <c r="C76" s="44" t="s">
        <v>49</v>
      </c>
      <c r="D76" s="71" t="n">
        <v>15</v>
      </c>
      <c r="E76" s="72"/>
      <c r="F76" s="73" t="n">
        <f aca="false">D76*E76</f>
        <v>0</v>
      </c>
    </row>
    <row r="77" customFormat="false" ht="14.25" hidden="false" customHeight="false" outlineLevel="0" collapsed="false">
      <c r="A77" s="83"/>
      <c r="B77" s="85" t="s">
        <v>55</v>
      </c>
      <c r="C77" s="44" t="s">
        <v>24</v>
      </c>
      <c r="D77" s="71" t="n">
        <v>7</v>
      </c>
      <c r="E77" s="72"/>
      <c r="F77" s="73" t="n">
        <f aca="false">D77*E77</f>
        <v>0</v>
      </c>
    </row>
    <row r="78" customFormat="false" ht="14.25" hidden="false" customHeight="false" outlineLevel="0" collapsed="false">
      <c r="A78" s="83"/>
      <c r="B78" s="85" t="s">
        <v>56</v>
      </c>
      <c r="C78" s="44" t="s">
        <v>24</v>
      </c>
      <c r="D78" s="71" t="n">
        <v>3</v>
      </c>
      <c r="E78" s="72"/>
      <c r="F78" s="73" t="n">
        <f aca="false">D78*E78</f>
        <v>0</v>
      </c>
    </row>
    <row r="79" customFormat="false" ht="14.25" hidden="false" customHeight="false" outlineLevel="0" collapsed="false">
      <c r="A79" s="83"/>
      <c r="B79" s="84"/>
      <c r="C79" s="86"/>
      <c r="D79" s="71"/>
      <c r="E79" s="72"/>
      <c r="F79" s="73"/>
    </row>
    <row r="80" customFormat="false" ht="15" hidden="false" customHeight="false" outlineLevel="0" collapsed="false">
      <c r="A80" s="59" t="s">
        <v>57</v>
      </c>
      <c r="B80" s="76" t="s">
        <v>58</v>
      </c>
      <c r="D80" s="71"/>
      <c r="E80" s="72"/>
      <c r="F80" s="73"/>
    </row>
    <row r="81" customFormat="false" ht="71.25" hidden="false" customHeight="false" outlineLevel="0" collapsed="false">
      <c r="A81" s="83"/>
      <c r="B81" s="84" t="s">
        <v>59</v>
      </c>
      <c r="C81" s="70" t="s">
        <v>60</v>
      </c>
      <c r="D81" s="71" t="n">
        <v>1</v>
      </c>
      <c r="E81" s="72"/>
      <c r="F81" s="73" t="n">
        <f aca="false">D81*E81</f>
        <v>0</v>
      </c>
    </row>
    <row r="82" customFormat="false" ht="14.25" hidden="false" customHeight="false" outlineLevel="0" collapsed="false">
      <c r="A82" s="83"/>
      <c r="B82" s="84"/>
      <c r="C82" s="75"/>
      <c r="D82" s="71"/>
      <c r="E82" s="72"/>
      <c r="F82" s="73"/>
    </row>
    <row r="83" customFormat="false" ht="14.25" hidden="false" customHeight="false" outlineLevel="0" collapsed="false">
      <c r="A83" s="83"/>
      <c r="B83" s="84"/>
      <c r="C83" s="75"/>
      <c r="D83" s="71"/>
      <c r="E83" s="72"/>
      <c r="F83" s="73"/>
    </row>
    <row r="84" customFormat="false" ht="15" hidden="false" customHeight="false" outlineLevel="0" collapsed="false">
      <c r="A84" s="68" t="s">
        <v>61</v>
      </c>
      <c r="B84" s="69" t="s">
        <v>62</v>
      </c>
      <c r="C84" s="75"/>
      <c r="D84" s="71"/>
      <c r="E84" s="72"/>
      <c r="F84" s="73"/>
    </row>
    <row r="85" customFormat="false" ht="14.25" hidden="false" customHeight="false" outlineLevel="0" collapsed="false">
      <c r="A85" s="83"/>
      <c r="B85" s="82"/>
      <c r="C85" s="75"/>
      <c r="D85" s="71"/>
      <c r="E85" s="72"/>
      <c r="F85" s="73"/>
    </row>
    <row r="86" customFormat="false" ht="15" hidden="false" customHeight="false" outlineLevel="0" collapsed="false">
      <c r="A86" s="59" t="s">
        <v>63</v>
      </c>
      <c r="B86" s="76" t="s">
        <v>64</v>
      </c>
      <c r="C86" s="75"/>
      <c r="D86" s="71"/>
      <c r="E86" s="72"/>
      <c r="F86" s="73"/>
    </row>
    <row r="87" customFormat="false" ht="28.5" hidden="false" customHeight="false" outlineLevel="0" collapsed="false">
      <c r="A87" s="59" t="s">
        <v>65</v>
      </c>
      <c r="B87" s="87" t="s">
        <v>66</v>
      </c>
      <c r="C87" s="75" t="s">
        <v>39</v>
      </c>
      <c r="D87" s="71" t="n">
        <v>153</v>
      </c>
      <c r="E87" s="72"/>
      <c r="F87" s="73" t="n">
        <f aca="false">D87*E87</f>
        <v>0</v>
      </c>
    </row>
    <row r="88" customFormat="false" ht="14.25" hidden="false" customHeight="false" outlineLevel="0" collapsed="false">
      <c r="A88" s="83"/>
      <c r="B88" s="81"/>
      <c r="C88" s="75"/>
      <c r="D88" s="71"/>
      <c r="E88" s="72"/>
      <c r="F88" s="73"/>
    </row>
    <row r="89" customFormat="false" ht="28.5" hidden="false" customHeight="false" outlineLevel="0" collapsed="false">
      <c r="A89" s="59" t="s">
        <v>67</v>
      </c>
      <c r="B89" s="87" t="s">
        <v>68</v>
      </c>
      <c r="C89" s="75" t="s">
        <v>39</v>
      </c>
      <c r="D89" s="71" t="n">
        <v>122</v>
      </c>
      <c r="E89" s="72"/>
      <c r="F89" s="73" t="n">
        <f aca="false">D89*E89</f>
        <v>0</v>
      </c>
    </row>
    <row r="90" customFormat="false" ht="14.25" hidden="false" customHeight="false" outlineLevel="0" collapsed="false">
      <c r="A90" s="83"/>
      <c r="B90" s="81"/>
      <c r="C90" s="75"/>
      <c r="D90" s="71"/>
      <c r="E90" s="72"/>
      <c r="F90" s="73"/>
    </row>
    <row r="91" customFormat="false" ht="15" hidden="false" customHeight="false" outlineLevel="0" collapsed="false">
      <c r="A91" s="59" t="s">
        <v>69</v>
      </c>
      <c r="B91" s="76" t="s">
        <v>70</v>
      </c>
      <c r="C91" s="75"/>
      <c r="D91" s="71"/>
      <c r="E91" s="72"/>
      <c r="F91" s="73"/>
    </row>
    <row r="92" customFormat="false" ht="30.75" hidden="false" customHeight="false" outlineLevel="0" collapsed="false">
      <c r="B92" s="87" t="s">
        <v>71</v>
      </c>
      <c r="C92" s="75" t="s">
        <v>24</v>
      </c>
      <c r="D92" s="71" t="n">
        <v>21</v>
      </c>
      <c r="E92" s="72"/>
      <c r="F92" s="73" t="n">
        <f aca="false">D92*E92</f>
        <v>0</v>
      </c>
    </row>
    <row r="93" customFormat="false" ht="14.25" hidden="false" customHeight="false" outlineLevel="0" collapsed="false">
      <c r="A93" s="83"/>
      <c r="B93" s="81"/>
      <c r="C93" s="75"/>
      <c r="D93" s="71"/>
      <c r="E93" s="72"/>
      <c r="F93" s="73"/>
    </row>
    <row r="94" customFormat="false" ht="15" hidden="false" customHeight="false" outlineLevel="0" collapsed="false">
      <c r="A94" s="59" t="s">
        <v>72</v>
      </c>
      <c r="B94" s="76" t="s">
        <v>73</v>
      </c>
      <c r="C94" s="75"/>
      <c r="D94" s="71"/>
      <c r="E94" s="72"/>
      <c r="F94" s="73"/>
    </row>
    <row r="95" customFormat="false" ht="16.5" hidden="false" customHeight="false" outlineLevel="0" collapsed="false">
      <c r="B95" s="87" t="s">
        <v>74</v>
      </c>
      <c r="C95" s="75" t="s">
        <v>49</v>
      </c>
      <c r="D95" s="71" t="n">
        <v>38.4</v>
      </c>
      <c r="E95" s="72"/>
      <c r="F95" s="73" t="n">
        <f aca="false">D95*E95</f>
        <v>0</v>
      </c>
    </row>
    <row r="96" customFormat="false" ht="14.25" hidden="false" customHeight="false" outlineLevel="0" collapsed="false">
      <c r="A96" s="59"/>
      <c r="B96" s="81"/>
      <c r="C96" s="75"/>
      <c r="D96" s="71"/>
      <c r="E96" s="72"/>
      <c r="F96" s="73"/>
    </row>
    <row r="97" customFormat="false" ht="15" hidden="false" customHeight="false" outlineLevel="0" collapsed="false">
      <c r="A97" s="59" t="s">
        <v>75</v>
      </c>
      <c r="B97" s="76" t="s">
        <v>76</v>
      </c>
      <c r="C97" s="75"/>
      <c r="D97" s="71"/>
      <c r="E97" s="72"/>
      <c r="F97" s="73"/>
    </row>
    <row r="98" customFormat="false" ht="28.5" hidden="false" customHeight="false" outlineLevel="0" collapsed="false">
      <c r="B98" s="87" t="s">
        <v>77</v>
      </c>
      <c r="C98" s="75" t="s">
        <v>49</v>
      </c>
      <c r="D98" s="71" t="n">
        <v>133</v>
      </c>
      <c r="E98" s="72"/>
      <c r="F98" s="73" t="n">
        <f aca="false">D98*E98</f>
        <v>0</v>
      </c>
    </row>
    <row r="99" customFormat="false" ht="14.25" hidden="false" customHeight="false" outlineLevel="0" collapsed="false">
      <c r="A99" s="59"/>
      <c r="B99" s="81"/>
      <c r="C99" s="75"/>
      <c r="D99" s="71"/>
      <c r="E99" s="72"/>
      <c r="F99" s="73"/>
    </row>
    <row r="100" customFormat="false" ht="14.25" hidden="false" customHeight="false" outlineLevel="0" collapsed="false">
      <c r="A100" s="59"/>
      <c r="B100" s="81"/>
      <c r="C100" s="75"/>
      <c r="D100" s="71"/>
      <c r="E100" s="72"/>
      <c r="F100" s="73"/>
    </row>
    <row r="101" customFormat="false" ht="15" hidden="false" customHeight="false" outlineLevel="0" collapsed="false">
      <c r="A101" s="68" t="s">
        <v>78</v>
      </c>
      <c r="B101" s="69" t="s">
        <v>79</v>
      </c>
      <c r="C101" s="75"/>
      <c r="D101" s="71"/>
      <c r="E101" s="72"/>
      <c r="F101" s="73"/>
    </row>
    <row r="102" customFormat="false" ht="14.25" hidden="false" customHeight="false" outlineLevel="0" collapsed="false">
      <c r="A102" s="83"/>
      <c r="B102" s="82"/>
      <c r="C102" s="75"/>
      <c r="D102" s="71"/>
      <c r="E102" s="72"/>
      <c r="F102" s="73"/>
    </row>
    <row r="103" customFormat="false" ht="15" hidden="false" customHeight="false" outlineLevel="0" collapsed="false">
      <c r="A103" s="59" t="s">
        <v>80</v>
      </c>
      <c r="B103" s="76" t="s">
        <v>81</v>
      </c>
      <c r="C103" s="75"/>
      <c r="D103" s="71"/>
      <c r="E103" s="72"/>
      <c r="F103" s="73"/>
    </row>
    <row r="104" customFormat="false" ht="30.75" hidden="false" customHeight="false" outlineLevel="0" collapsed="false">
      <c r="B104" s="87" t="s">
        <v>82</v>
      </c>
      <c r="C104" s="75" t="s">
        <v>39</v>
      </c>
      <c r="D104" s="71" t="n">
        <v>174</v>
      </c>
      <c r="E104" s="72"/>
      <c r="F104" s="73" t="n">
        <f aca="false">D104*E104</f>
        <v>0</v>
      </c>
    </row>
    <row r="105" customFormat="false" ht="28.5" hidden="false" customHeight="false" outlineLevel="0" collapsed="false">
      <c r="B105" s="87" t="s">
        <v>83</v>
      </c>
      <c r="C105" s="75" t="s">
        <v>39</v>
      </c>
      <c r="D105" s="71" t="n">
        <v>86</v>
      </c>
      <c r="E105" s="72"/>
      <c r="F105" s="73" t="n">
        <f aca="false">D105*E105</f>
        <v>0</v>
      </c>
    </row>
    <row r="106" customFormat="false" ht="14.25" hidden="false" customHeight="false" outlineLevel="0" collapsed="false">
      <c r="A106" s="83"/>
      <c r="B106" s="81"/>
      <c r="C106" s="75"/>
      <c r="D106" s="71"/>
      <c r="E106" s="72"/>
      <c r="F106" s="73"/>
    </row>
    <row r="107" customFormat="false" ht="15" hidden="false" customHeight="false" outlineLevel="0" collapsed="false">
      <c r="A107" s="59" t="s">
        <v>84</v>
      </c>
      <c r="B107" s="76" t="s">
        <v>85</v>
      </c>
      <c r="C107" s="75"/>
      <c r="D107" s="71"/>
      <c r="E107" s="72"/>
      <c r="F107" s="73"/>
    </row>
    <row r="108" customFormat="false" ht="30.75" hidden="false" customHeight="false" outlineLevel="0" collapsed="false">
      <c r="A108" s="59"/>
      <c r="B108" s="87" t="s">
        <v>86</v>
      </c>
      <c r="C108" s="75" t="s">
        <v>39</v>
      </c>
      <c r="D108" s="71" t="n">
        <v>107.2</v>
      </c>
      <c r="E108" s="72"/>
      <c r="F108" s="73" t="n">
        <f aca="false">D108*E108</f>
        <v>0</v>
      </c>
    </row>
    <row r="109" customFormat="false" ht="14.25" hidden="false" customHeight="false" outlineLevel="0" collapsed="false">
      <c r="A109" s="83"/>
      <c r="B109" s="81"/>
      <c r="C109" s="75"/>
      <c r="D109" s="71"/>
      <c r="E109" s="72"/>
      <c r="F109" s="73"/>
    </row>
    <row r="110" customFormat="false" ht="15" hidden="false" customHeight="false" outlineLevel="0" collapsed="false">
      <c r="A110" s="59" t="s">
        <v>87</v>
      </c>
      <c r="B110" s="76" t="s">
        <v>88</v>
      </c>
      <c r="C110" s="75"/>
      <c r="D110" s="71"/>
      <c r="E110" s="72"/>
      <c r="F110" s="73"/>
    </row>
    <row r="111" customFormat="false" ht="28.5" hidden="false" customHeight="false" outlineLevel="0" collapsed="false">
      <c r="A111" s="59"/>
      <c r="B111" s="87" t="s">
        <v>89</v>
      </c>
      <c r="C111" s="75" t="s">
        <v>39</v>
      </c>
      <c r="D111" s="71" t="n">
        <v>55</v>
      </c>
      <c r="E111" s="72"/>
      <c r="F111" s="73" t="n">
        <f aca="false">D111*E111</f>
        <v>0</v>
      </c>
    </row>
    <row r="112" customFormat="false" ht="14.25" hidden="false" customHeight="false" outlineLevel="0" collapsed="false">
      <c r="A112" s="83"/>
      <c r="B112" s="81"/>
      <c r="C112" s="75"/>
      <c r="D112" s="71"/>
      <c r="E112" s="72"/>
      <c r="F112" s="73"/>
    </row>
    <row r="113" customFormat="false" ht="14.25" hidden="false" customHeight="false" outlineLevel="0" collapsed="false">
      <c r="A113" s="83"/>
      <c r="B113" s="81"/>
      <c r="C113" s="75"/>
      <c r="D113" s="71"/>
      <c r="E113" s="72"/>
      <c r="F113" s="73"/>
    </row>
    <row r="114" customFormat="false" ht="15" hidden="false" customHeight="false" outlineLevel="0" collapsed="false">
      <c r="A114" s="68" t="s">
        <v>90</v>
      </c>
      <c r="B114" s="69" t="s">
        <v>91</v>
      </c>
      <c r="C114" s="75"/>
      <c r="D114" s="71"/>
      <c r="E114" s="72"/>
      <c r="F114" s="73"/>
    </row>
    <row r="115" customFormat="false" ht="14.25" hidden="false" customHeight="false" outlineLevel="0" collapsed="false">
      <c r="A115" s="83"/>
      <c r="B115" s="81"/>
      <c r="C115" s="75"/>
      <c r="D115" s="71"/>
      <c r="E115" s="72"/>
      <c r="F115" s="73"/>
    </row>
    <row r="116" customFormat="false" ht="15" hidden="false" customHeight="false" outlineLevel="0" collapsed="false">
      <c r="A116" s="59" t="s">
        <v>92</v>
      </c>
      <c r="B116" s="76" t="s">
        <v>93</v>
      </c>
      <c r="C116" s="75"/>
      <c r="D116" s="71"/>
      <c r="E116" s="72"/>
      <c r="F116" s="73"/>
    </row>
    <row r="117" customFormat="false" ht="28.5" hidden="false" customHeight="false" outlineLevel="0" collapsed="false">
      <c r="B117" s="87" t="s">
        <v>94</v>
      </c>
      <c r="C117" s="75" t="s">
        <v>39</v>
      </c>
      <c r="D117" s="71" t="n">
        <v>183</v>
      </c>
      <c r="E117" s="72"/>
      <c r="F117" s="73" t="n">
        <f aca="false">D117*E117</f>
        <v>0</v>
      </c>
    </row>
    <row r="118" customFormat="false" ht="14.25" hidden="false" customHeight="false" outlineLevel="0" collapsed="false">
      <c r="A118" s="59"/>
      <c r="B118" s="81"/>
      <c r="C118" s="75"/>
      <c r="D118" s="71"/>
      <c r="E118" s="72"/>
      <c r="F118" s="73"/>
    </row>
    <row r="119" customFormat="false" ht="15" hidden="false" customHeight="false" outlineLevel="0" collapsed="false">
      <c r="A119" s="59" t="s">
        <v>95</v>
      </c>
      <c r="B119" s="76" t="s">
        <v>96</v>
      </c>
      <c r="C119" s="75"/>
      <c r="D119" s="71"/>
      <c r="E119" s="72"/>
      <c r="F119" s="73"/>
    </row>
    <row r="120" customFormat="false" ht="28.5" hidden="false" customHeight="false" outlineLevel="0" collapsed="false">
      <c r="B120" s="87" t="s">
        <v>97</v>
      </c>
      <c r="C120" s="75" t="s">
        <v>39</v>
      </c>
      <c r="D120" s="71" t="n">
        <v>72</v>
      </c>
      <c r="E120" s="72"/>
      <c r="F120" s="73" t="n">
        <f aca="false">D120*E120</f>
        <v>0</v>
      </c>
    </row>
    <row r="121" customFormat="false" ht="14.25" hidden="false" customHeight="false" outlineLevel="0" collapsed="false">
      <c r="B121" s="87"/>
      <c r="C121" s="75"/>
      <c r="D121" s="71"/>
      <c r="E121" s="72"/>
      <c r="F121" s="73"/>
    </row>
    <row r="122" customFormat="false" ht="15" hidden="false" customHeight="false" outlineLevel="0" collapsed="false">
      <c r="A122" s="59" t="s">
        <v>98</v>
      </c>
      <c r="B122" s="76" t="s">
        <v>99</v>
      </c>
      <c r="C122" s="75"/>
      <c r="D122" s="71"/>
      <c r="E122" s="72"/>
      <c r="F122" s="73"/>
    </row>
    <row r="123" customFormat="false" ht="14.25" hidden="false" customHeight="false" outlineLevel="0" collapsed="false">
      <c r="A123" s="59"/>
      <c r="B123" s="77" t="s">
        <v>100</v>
      </c>
      <c r="C123" s="75" t="s">
        <v>39</v>
      </c>
      <c r="D123" s="71" t="n">
        <v>268</v>
      </c>
      <c r="E123" s="72"/>
      <c r="F123" s="73" t="n">
        <f aca="false">D123*E123</f>
        <v>0</v>
      </c>
    </row>
    <row r="124" customFormat="false" ht="14.25" hidden="false" customHeight="false" outlineLevel="0" collapsed="false">
      <c r="A124" s="59"/>
      <c r="B124" s="88"/>
      <c r="C124" s="75"/>
      <c r="D124" s="71"/>
      <c r="E124" s="72"/>
      <c r="F124" s="73"/>
    </row>
    <row r="125" customFormat="false" ht="15" hidden="false" customHeight="false" outlineLevel="0" collapsed="false">
      <c r="A125" s="68" t="s">
        <v>101</v>
      </c>
      <c r="B125" s="69" t="s">
        <v>102</v>
      </c>
      <c r="C125" s="75"/>
      <c r="D125" s="71"/>
      <c r="E125" s="72"/>
      <c r="F125" s="73"/>
    </row>
    <row r="126" customFormat="false" ht="14.25" hidden="false" customHeight="false" outlineLevel="0" collapsed="false">
      <c r="A126" s="83"/>
      <c r="B126" s="82"/>
      <c r="C126" s="75"/>
      <c r="D126" s="71"/>
      <c r="E126" s="72"/>
      <c r="F126" s="73"/>
    </row>
    <row r="127" customFormat="false" ht="15" hidden="false" customHeight="false" outlineLevel="0" collapsed="false">
      <c r="A127" s="59" t="s">
        <v>103</v>
      </c>
      <c r="B127" s="76" t="s">
        <v>104</v>
      </c>
      <c r="C127" s="75"/>
      <c r="D127" s="71"/>
      <c r="E127" s="72"/>
      <c r="F127" s="73"/>
    </row>
    <row r="128" customFormat="false" ht="14.25" hidden="false" customHeight="false" outlineLevel="0" collapsed="false">
      <c r="B128" s="89" t="s">
        <v>105</v>
      </c>
      <c r="C128" s="75" t="s">
        <v>39</v>
      </c>
      <c r="D128" s="71" t="n">
        <v>255</v>
      </c>
      <c r="E128" s="72"/>
      <c r="F128" s="73" t="n">
        <f aca="false">D128*E128</f>
        <v>0</v>
      </c>
    </row>
    <row r="129" customFormat="false" ht="14.25" hidden="false" customHeight="false" outlineLevel="0" collapsed="false">
      <c r="A129" s="83"/>
      <c r="B129" s="81"/>
      <c r="C129" s="75"/>
      <c r="D129" s="71"/>
      <c r="E129" s="72"/>
      <c r="F129" s="73"/>
    </row>
    <row r="130" customFormat="false" ht="15" hidden="false" customHeight="false" outlineLevel="0" collapsed="false">
      <c r="A130" s="59" t="s">
        <v>106</v>
      </c>
      <c r="B130" s="76" t="s">
        <v>107</v>
      </c>
      <c r="C130" s="75"/>
      <c r="D130" s="71"/>
      <c r="E130" s="72"/>
      <c r="F130" s="73"/>
    </row>
    <row r="131" customFormat="false" ht="28.5" hidden="false" customHeight="false" outlineLevel="0" collapsed="false">
      <c r="B131" s="87" t="s">
        <v>108</v>
      </c>
      <c r="C131" s="75" t="s">
        <v>39</v>
      </c>
      <c r="D131" s="71" t="n">
        <v>255</v>
      </c>
      <c r="E131" s="72"/>
      <c r="F131" s="73" t="n">
        <f aca="false">D131*E131</f>
        <v>0</v>
      </c>
    </row>
    <row r="132" customFormat="false" ht="14.25" hidden="false" customHeight="false" outlineLevel="0" collapsed="false">
      <c r="A132" s="83"/>
      <c r="B132" s="81"/>
      <c r="C132" s="75"/>
      <c r="D132" s="71"/>
      <c r="E132" s="72"/>
      <c r="F132" s="73"/>
    </row>
    <row r="133" customFormat="false" ht="15" hidden="false" customHeight="false" outlineLevel="0" collapsed="false">
      <c r="B133" s="76" t="s">
        <v>109</v>
      </c>
      <c r="C133" s="75"/>
      <c r="D133" s="71"/>
      <c r="E133" s="72"/>
      <c r="F133" s="73"/>
    </row>
    <row r="134" customFormat="false" ht="57" hidden="false" customHeight="false" outlineLevel="0" collapsed="false">
      <c r="A134" s="68" t="s">
        <v>110</v>
      </c>
      <c r="B134" s="87" t="s">
        <v>111</v>
      </c>
      <c r="C134" s="75" t="s">
        <v>39</v>
      </c>
      <c r="D134" s="71" t="n">
        <v>220</v>
      </c>
      <c r="E134" s="72"/>
      <c r="F134" s="73" t="n">
        <f aca="false">D134*E134</f>
        <v>0</v>
      </c>
    </row>
    <row r="135" customFormat="false" ht="15" hidden="false" customHeight="false" outlineLevel="0" collapsed="false">
      <c r="A135" s="59"/>
      <c r="B135" s="90"/>
      <c r="C135" s="75"/>
      <c r="D135" s="71"/>
      <c r="E135" s="72"/>
      <c r="F135" s="73"/>
    </row>
    <row r="136" customFormat="false" ht="28.5" hidden="false" customHeight="false" outlineLevel="0" collapsed="false">
      <c r="A136" s="68" t="s">
        <v>112</v>
      </c>
      <c r="B136" s="87" t="s">
        <v>113</v>
      </c>
      <c r="C136" s="75" t="s">
        <v>49</v>
      </c>
      <c r="D136" s="71" t="n">
        <v>195.3</v>
      </c>
      <c r="E136" s="72"/>
      <c r="F136" s="73" t="n">
        <f aca="false">D136*E136</f>
        <v>0</v>
      </c>
    </row>
    <row r="137" customFormat="false" ht="15" hidden="false" customHeight="true" outlineLevel="0" collapsed="false">
      <c r="A137" s="59"/>
      <c r="B137" s="77"/>
      <c r="C137" s="75"/>
      <c r="D137" s="71"/>
      <c r="E137" s="72"/>
      <c r="F137" s="73"/>
    </row>
    <row r="138" customFormat="false" ht="57" hidden="false" customHeight="false" outlineLevel="0" collapsed="false">
      <c r="A138" s="68" t="s">
        <v>114</v>
      </c>
      <c r="B138" s="87" t="s">
        <v>115</v>
      </c>
      <c r="C138" s="75" t="s">
        <v>39</v>
      </c>
      <c r="D138" s="71" t="n">
        <v>20</v>
      </c>
      <c r="E138" s="72"/>
      <c r="F138" s="73" t="n">
        <f aca="false">D138*E138</f>
        <v>0</v>
      </c>
    </row>
    <row r="139" customFormat="false" ht="15" hidden="false" customHeight="true" outlineLevel="0" collapsed="false">
      <c r="A139" s="59"/>
      <c r="B139" s="77"/>
      <c r="C139" s="75"/>
      <c r="D139" s="71"/>
      <c r="E139" s="72"/>
      <c r="F139" s="73"/>
    </row>
    <row r="140" customFormat="false" ht="28.5" hidden="false" customHeight="false" outlineLevel="0" collapsed="false">
      <c r="A140" s="68" t="s">
        <v>116</v>
      </c>
      <c r="B140" s="87" t="s">
        <v>117</v>
      </c>
      <c r="C140" s="75" t="s">
        <v>49</v>
      </c>
      <c r="D140" s="71" t="n">
        <v>32.75</v>
      </c>
      <c r="E140" s="72"/>
      <c r="F140" s="73" t="n">
        <f aca="false">D140*E140</f>
        <v>0</v>
      </c>
    </row>
    <row r="141" customFormat="false" ht="15" hidden="false" customHeight="true" outlineLevel="0" collapsed="false">
      <c r="A141" s="59"/>
      <c r="B141" s="77"/>
      <c r="C141" s="75"/>
      <c r="D141" s="71"/>
      <c r="E141" s="72"/>
      <c r="F141" s="73"/>
    </row>
    <row r="142" customFormat="false" ht="15" hidden="false" customHeight="true" outlineLevel="0" collapsed="false">
      <c r="A142" s="59"/>
      <c r="B142" s="77"/>
      <c r="C142" s="75"/>
      <c r="D142" s="71"/>
      <c r="E142" s="72"/>
      <c r="F142" s="73"/>
    </row>
    <row r="143" customFormat="false" ht="15" hidden="false" customHeight="false" outlineLevel="0" collapsed="false">
      <c r="A143" s="68" t="s">
        <v>118</v>
      </c>
      <c r="B143" s="91" t="s">
        <v>119</v>
      </c>
      <c r="C143" s="75"/>
      <c r="D143" s="71"/>
      <c r="E143" s="72"/>
      <c r="F143" s="73"/>
    </row>
    <row r="144" customFormat="false" ht="15" hidden="false" customHeight="false" outlineLevel="0" collapsed="false">
      <c r="A144" s="68"/>
      <c r="B144" s="92"/>
      <c r="C144" s="75"/>
      <c r="D144" s="71"/>
      <c r="E144" s="72"/>
      <c r="F144" s="73"/>
    </row>
    <row r="145" customFormat="false" ht="15" hidden="false" customHeight="false" outlineLevel="0" collapsed="false">
      <c r="A145" s="59" t="s">
        <v>120</v>
      </c>
      <c r="B145" s="93" t="s">
        <v>121</v>
      </c>
      <c r="C145" s="75"/>
      <c r="D145" s="71"/>
      <c r="E145" s="72"/>
      <c r="F145" s="73"/>
    </row>
    <row r="146" customFormat="false" ht="42.75" hidden="false" customHeight="false" outlineLevel="0" collapsed="false">
      <c r="B146" s="94" t="s">
        <v>122</v>
      </c>
      <c r="C146" s="75"/>
      <c r="D146" s="71"/>
      <c r="E146" s="72"/>
      <c r="F146" s="73"/>
    </row>
    <row r="147" customFormat="false" ht="14.25" hidden="false" customHeight="false" outlineLevel="0" collapsed="false">
      <c r="A147" s="83"/>
      <c r="B147" s="95"/>
      <c r="C147" s="75"/>
      <c r="D147" s="71"/>
      <c r="E147" s="72"/>
      <c r="F147" s="73"/>
    </row>
    <row r="148" customFormat="false" ht="14.25" hidden="false" customHeight="false" outlineLevel="0" collapsed="false">
      <c r="A148" s="59" t="s">
        <v>123</v>
      </c>
      <c r="B148" s="77" t="s">
        <v>124</v>
      </c>
      <c r="C148" s="75" t="s">
        <v>24</v>
      </c>
      <c r="D148" s="71" t="n">
        <v>2</v>
      </c>
      <c r="E148" s="72"/>
      <c r="F148" s="73" t="n">
        <f aca="false">D148*E148</f>
        <v>0</v>
      </c>
    </row>
    <row r="149" customFormat="false" ht="14.25" hidden="false" customHeight="false" outlineLevel="0" collapsed="false">
      <c r="A149" s="83"/>
      <c r="B149" s="81" t="s">
        <v>125</v>
      </c>
      <c r="C149" s="75"/>
      <c r="D149" s="71"/>
      <c r="E149" s="72"/>
      <c r="F149" s="73"/>
    </row>
    <row r="150" customFormat="false" ht="14.25" hidden="false" customHeight="false" outlineLevel="0" collapsed="false">
      <c r="A150" s="59"/>
      <c r="B150" s="81" t="s">
        <v>126</v>
      </c>
      <c r="C150" s="75"/>
      <c r="D150" s="71"/>
      <c r="E150" s="72"/>
      <c r="F150" s="73"/>
    </row>
    <row r="151" customFormat="false" ht="14.25" hidden="false" customHeight="false" outlineLevel="0" collapsed="false">
      <c r="A151" s="83"/>
      <c r="B151" s="81" t="s">
        <v>127</v>
      </c>
      <c r="C151" s="75" t="s">
        <v>24</v>
      </c>
      <c r="D151" s="71" t="n">
        <v>2</v>
      </c>
      <c r="E151" s="72"/>
      <c r="F151" s="73" t="n">
        <f aca="false">D151*E151</f>
        <v>0</v>
      </c>
    </row>
    <row r="152" customFormat="false" ht="14.25" hidden="false" customHeight="false" outlineLevel="0" collapsed="false">
      <c r="A152" s="59"/>
      <c r="B152" s="87"/>
      <c r="C152" s="75"/>
      <c r="D152" s="71"/>
      <c r="E152" s="72"/>
      <c r="F152" s="73"/>
    </row>
    <row r="153" customFormat="false" ht="14.25" hidden="false" customHeight="false" outlineLevel="0" collapsed="false">
      <c r="A153" s="59" t="s">
        <v>128</v>
      </c>
      <c r="B153" s="77" t="s">
        <v>129</v>
      </c>
      <c r="C153" s="75" t="s">
        <v>24</v>
      </c>
      <c r="D153" s="71" t="n">
        <v>3</v>
      </c>
      <c r="E153" s="72"/>
      <c r="F153" s="73" t="n">
        <f aca="false">D153*E153</f>
        <v>0</v>
      </c>
    </row>
    <row r="154" customFormat="false" ht="14.25" hidden="false" customHeight="false" outlineLevel="0" collapsed="false">
      <c r="A154" s="83"/>
      <c r="B154" s="81" t="s">
        <v>130</v>
      </c>
      <c r="C154" s="75"/>
      <c r="D154" s="71"/>
      <c r="E154" s="72"/>
      <c r="F154" s="73"/>
    </row>
    <row r="155" customFormat="false" ht="28.5" hidden="false" customHeight="false" outlineLevel="0" collapsed="false">
      <c r="A155" s="59"/>
      <c r="B155" s="96" t="s">
        <v>131</v>
      </c>
      <c r="C155" s="75" t="s">
        <v>24</v>
      </c>
      <c r="D155" s="71" t="n">
        <v>3</v>
      </c>
      <c r="E155" s="72"/>
      <c r="F155" s="73" t="n">
        <f aca="false">D155*E155</f>
        <v>0</v>
      </c>
    </row>
    <row r="156" customFormat="false" ht="14.25" hidden="false" customHeight="false" outlineLevel="0" collapsed="false">
      <c r="A156" s="83"/>
      <c r="B156" s="81" t="s">
        <v>132</v>
      </c>
      <c r="C156" s="75" t="s">
        <v>24</v>
      </c>
      <c r="D156" s="71" t="n">
        <v>1</v>
      </c>
      <c r="E156" s="72"/>
      <c r="F156" s="73" t="n">
        <f aca="false">D156*E156</f>
        <v>0</v>
      </c>
    </row>
    <row r="157" customFormat="false" ht="14.25" hidden="false" customHeight="false" outlineLevel="0" collapsed="false">
      <c r="A157" s="83"/>
      <c r="B157" s="81"/>
      <c r="C157" s="75"/>
      <c r="D157" s="71"/>
      <c r="E157" s="72"/>
      <c r="F157" s="73"/>
    </row>
    <row r="158" customFormat="false" ht="14.25" hidden="false" customHeight="false" outlineLevel="0" collapsed="false">
      <c r="A158" s="59" t="s">
        <v>133</v>
      </c>
      <c r="B158" s="77" t="s">
        <v>134</v>
      </c>
      <c r="C158" s="75" t="s">
        <v>24</v>
      </c>
      <c r="D158" s="71" t="n">
        <v>4</v>
      </c>
      <c r="E158" s="72"/>
      <c r="F158" s="73" t="n">
        <f aca="false">D158*E158</f>
        <v>0</v>
      </c>
    </row>
    <row r="159" customFormat="false" ht="14.25" hidden="false" customHeight="false" outlineLevel="0" collapsed="false">
      <c r="A159" s="83"/>
      <c r="B159" s="81" t="s">
        <v>135</v>
      </c>
      <c r="C159" s="75"/>
      <c r="D159" s="71"/>
      <c r="E159" s="72"/>
      <c r="F159" s="73"/>
    </row>
    <row r="160" customFormat="false" ht="28.5" hidden="false" customHeight="false" outlineLevel="0" collapsed="false">
      <c r="A160" s="83"/>
      <c r="B160" s="96" t="s">
        <v>131</v>
      </c>
      <c r="C160" s="75" t="s">
        <v>24</v>
      </c>
      <c r="D160" s="71" t="n">
        <v>4</v>
      </c>
      <c r="E160" s="72"/>
      <c r="F160" s="73" t="n">
        <f aca="false">D160*E160</f>
        <v>0</v>
      </c>
    </row>
    <row r="161" customFormat="false" ht="14.25" hidden="false" customHeight="false" outlineLevel="0" collapsed="false">
      <c r="A161" s="83"/>
      <c r="B161" s="81" t="s">
        <v>136</v>
      </c>
      <c r="C161" s="75" t="s">
        <v>24</v>
      </c>
      <c r="D161" s="71" t="n">
        <v>4</v>
      </c>
      <c r="E161" s="72"/>
      <c r="F161" s="73" t="n">
        <f aca="false">D161*E161</f>
        <v>0</v>
      </c>
    </row>
    <row r="162" customFormat="false" ht="14.25" hidden="false" customHeight="false" outlineLevel="0" collapsed="false">
      <c r="A162" s="83"/>
      <c r="B162" s="81"/>
      <c r="C162" s="75"/>
      <c r="D162" s="71"/>
      <c r="E162" s="72"/>
      <c r="F162" s="73"/>
    </row>
    <row r="163" customFormat="false" ht="14.25" hidden="false" customHeight="false" outlineLevel="0" collapsed="false">
      <c r="A163" s="59" t="s">
        <v>137</v>
      </c>
      <c r="B163" s="77" t="s">
        <v>138</v>
      </c>
      <c r="C163" s="75" t="s">
        <v>24</v>
      </c>
      <c r="D163" s="71" t="n">
        <v>1</v>
      </c>
      <c r="E163" s="72"/>
      <c r="F163" s="73" t="n">
        <f aca="false">D163*E163</f>
        <v>0</v>
      </c>
    </row>
    <row r="164" customFormat="false" ht="14.25" hidden="false" customHeight="false" outlineLevel="0" collapsed="false">
      <c r="A164" s="83"/>
      <c r="B164" s="81" t="s">
        <v>139</v>
      </c>
      <c r="C164" s="75"/>
      <c r="D164" s="71"/>
      <c r="E164" s="72"/>
      <c r="F164" s="73"/>
    </row>
    <row r="165" customFormat="false" ht="14.25" hidden="false" customHeight="false" outlineLevel="0" collapsed="false">
      <c r="A165" s="59"/>
      <c r="B165" s="81" t="s">
        <v>140</v>
      </c>
      <c r="C165" s="75"/>
      <c r="D165" s="71"/>
      <c r="E165" s="72"/>
      <c r="F165" s="73"/>
    </row>
    <row r="166" customFormat="false" ht="28.5" hidden="false" customHeight="false" outlineLevel="0" collapsed="false">
      <c r="A166" s="83"/>
      <c r="B166" s="96" t="s">
        <v>131</v>
      </c>
      <c r="C166" s="75" t="s">
        <v>24</v>
      </c>
      <c r="D166" s="71" t="n">
        <v>1</v>
      </c>
      <c r="E166" s="72"/>
      <c r="F166" s="73" t="n">
        <f aca="false">D166*E166</f>
        <v>0</v>
      </c>
    </row>
    <row r="167" customFormat="false" ht="14.25" hidden="false" customHeight="false" outlineLevel="0" collapsed="false">
      <c r="A167" s="59"/>
      <c r="B167" s="87"/>
      <c r="C167" s="75"/>
      <c r="D167" s="71"/>
      <c r="E167" s="72"/>
      <c r="F167" s="73"/>
    </row>
    <row r="168" customFormat="false" ht="14.25" hidden="false" customHeight="false" outlineLevel="0" collapsed="false">
      <c r="A168" s="59"/>
      <c r="B168" s="81"/>
      <c r="C168" s="75"/>
      <c r="D168" s="71"/>
      <c r="E168" s="72"/>
      <c r="F168" s="73"/>
    </row>
    <row r="169" customFormat="false" ht="15" hidden="false" customHeight="false" outlineLevel="0" collapsed="false">
      <c r="A169" s="59" t="s">
        <v>141</v>
      </c>
      <c r="B169" s="93" t="s">
        <v>142</v>
      </c>
      <c r="C169" s="75"/>
      <c r="D169" s="71"/>
      <c r="E169" s="72"/>
      <c r="F169" s="73"/>
    </row>
    <row r="170" customFormat="false" ht="71.25" hidden="false" customHeight="false" outlineLevel="0" collapsed="false">
      <c r="B170" s="94" t="s">
        <v>143</v>
      </c>
      <c r="C170" s="75"/>
      <c r="D170" s="71"/>
      <c r="E170" s="72"/>
      <c r="F170" s="73"/>
    </row>
    <row r="171" customFormat="false" ht="14.25" hidden="false" customHeight="false" outlineLevel="0" collapsed="false">
      <c r="A171" s="83"/>
      <c r="B171" s="95"/>
      <c r="C171" s="75"/>
      <c r="D171" s="71"/>
      <c r="E171" s="72"/>
      <c r="F171" s="73"/>
    </row>
    <row r="172" customFormat="false" ht="14.25" hidden="false" customHeight="false" outlineLevel="0" collapsed="false">
      <c r="A172" s="59" t="s">
        <v>144</v>
      </c>
      <c r="B172" s="77" t="s">
        <v>145</v>
      </c>
      <c r="C172" s="75" t="s">
        <v>24</v>
      </c>
      <c r="D172" s="71" t="n">
        <v>1</v>
      </c>
      <c r="E172" s="72"/>
      <c r="F172" s="73" t="n">
        <f aca="false">D172*E172</f>
        <v>0</v>
      </c>
    </row>
    <row r="173" customFormat="false" ht="14.25" hidden="false" customHeight="false" outlineLevel="0" collapsed="false">
      <c r="A173" s="83"/>
      <c r="B173" s="81" t="s">
        <v>146</v>
      </c>
      <c r="C173" s="75"/>
      <c r="D173" s="71"/>
      <c r="E173" s="72"/>
      <c r="F173" s="73"/>
    </row>
    <row r="174" customFormat="false" ht="14.25" hidden="false" customHeight="false" outlineLevel="0" collapsed="false">
      <c r="A174" s="83"/>
      <c r="B174" s="81" t="s">
        <v>147</v>
      </c>
      <c r="C174" s="75"/>
      <c r="D174" s="71"/>
      <c r="E174" s="72"/>
      <c r="F174" s="73"/>
    </row>
    <row r="175" customFormat="false" ht="14.25" hidden="false" customHeight="false" outlineLevel="0" collapsed="false">
      <c r="A175" s="59"/>
      <c r="B175" s="81" t="s">
        <v>148</v>
      </c>
      <c r="C175" s="75"/>
      <c r="D175" s="71"/>
      <c r="E175" s="72"/>
      <c r="F175" s="73"/>
    </row>
    <row r="176" customFormat="false" ht="28.5" hidden="false" customHeight="false" outlineLevel="0" collapsed="false">
      <c r="A176" s="83"/>
      <c r="B176" s="96" t="s">
        <v>131</v>
      </c>
      <c r="C176" s="75" t="s">
        <v>24</v>
      </c>
      <c r="D176" s="71" t="n">
        <v>1</v>
      </c>
      <c r="E176" s="72"/>
      <c r="F176" s="73" t="n">
        <f aca="false">D176*E176</f>
        <v>0</v>
      </c>
    </row>
    <row r="177" customFormat="false" ht="14.25" hidden="false" customHeight="false" outlineLevel="0" collapsed="false">
      <c r="A177" s="59"/>
      <c r="B177" s="87"/>
      <c r="C177" s="75"/>
      <c r="D177" s="71"/>
      <c r="E177" s="72"/>
      <c r="F177" s="73"/>
    </row>
    <row r="178" customFormat="false" ht="14.25" hidden="false" customHeight="false" outlineLevel="0" collapsed="false">
      <c r="A178" s="59" t="s">
        <v>149</v>
      </c>
      <c r="B178" s="77" t="s">
        <v>150</v>
      </c>
      <c r="C178" s="75" t="s">
        <v>24</v>
      </c>
      <c r="D178" s="71" t="n">
        <v>1</v>
      </c>
      <c r="E178" s="72"/>
      <c r="F178" s="73" t="n">
        <f aca="false">D178*E178</f>
        <v>0</v>
      </c>
    </row>
    <row r="179" customFormat="false" ht="14.25" hidden="false" customHeight="false" outlineLevel="0" collapsed="false">
      <c r="A179" s="83"/>
      <c r="B179" s="81" t="s">
        <v>151</v>
      </c>
      <c r="C179" s="75"/>
      <c r="D179" s="71"/>
      <c r="E179" s="72"/>
      <c r="F179" s="73"/>
    </row>
    <row r="180" customFormat="false" ht="14.25" hidden="false" customHeight="false" outlineLevel="0" collapsed="false">
      <c r="A180" s="59"/>
      <c r="B180" s="81" t="s">
        <v>152</v>
      </c>
      <c r="C180" s="75"/>
      <c r="D180" s="71"/>
      <c r="E180" s="72"/>
      <c r="F180" s="73"/>
    </row>
    <row r="181" customFormat="false" ht="14.25" hidden="false" customHeight="false" outlineLevel="0" collapsed="false">
      <c r="A181" s="83"/>
      <c r="B181" s="81"/>
      <c r="C181" s="75"/>
      <c r="D181" s="71"/>
      <c r="E181" s="72"/>
      <c r="F181" s="73"/>
    </row>
    <row r="182" customFormat="false" ht="14.25" hidden="false" customHeight="false" outlineLevel="0" collapsed="false">
      <c r="A182" s="59" t="s">
        <v>153</v>
      </c>
      <c r="B182" s="77" t="s">
        <v>154</v>
      </c>
      <c r="C182" s="75" t="s">
        <v>24</v>
      </c>
      <c r="D182" s="71" t="n">
        <v>2</v>
      </c>
      <c r="E182" s="72"/>
      <c r="F182" s="73" t="n">
        <f aca="false">D182*E182</f>
        <v>0</v>
      </c>
    </row>
    <row r="183" customFormat="false" ht="14.25" hidden="false" customHeight="false" outlineLevel="0" collapsed="false">
      <c r="A183" s="83"/>
      <c r="B183" s="81" t="s">
        <v>146</v>
      </c>
      <c r="C183" s="75"/>
      <c r="D183" s="71"/>
      <c r="E183" s="72"/>
      <c r="F183" s="73"/>
    </row>
    <row r="184" customFormat="false" ht="14.25" hidden="false" customHeight="false" outlineLevel="0" collapsed="false">
      <c r="A184" s="83"/>
      <c r="B184" s="81" t="s">
        <v>147</v>
      </c>
      <c r="C184" s="75"/>
      <c r="D184" s="71"/>
      <c r="E184" s="72"/>
      <c r="F184" s="73"/>
    </row>
    <row r="185" customFormat="false" ht="14.25" hidden="false" customHeight="false" outlineLevel="0" collapsed="false">
      <c r="A185" s="59"/>
      <c r="B185" s="81" t="s">
        <v>148</v>
      </c>
      <c r="C185" s="75"/>
      <c r="D185" s="71"/>
      <c r="E185" s="72"/>
      <c r="F185" s="73"/>
    </row>
    <row r="186" customFormat="false" ht="14.25" hidden="false" customHeight="false" outlineLevel="0" collapsed="false">
      <c r="A186" s="83"/>
      <c r="B186" s="81" t="s">
        <v>155</v>
      </c>
      <c r="C186" s="75"/>
      <c r="D186" s="71"/>
      <c r="E186" s="72"/>
      <c r="F186" s="73"/>
    </row>
    <row r="187" customFormat="false" ht="14.25" hidden="false" customHeight="false" outlineLevel="0" collapsed="false">
      <c r="A187" s="83"/>
      <c r="B187" s="81" t="s">
        <v>156</v>
      </c>
      <c r="C187" s="75"/>
      <c r="D187" s="71"/>
      <c r="E187" s="72"/>
      <c r="F187" s="73"/>
    </row>
    <row r="188" customFormat="false" ht="14.25" hidden="false" customHeight="false" outlineLevel="0" collapsed="false">
      <c r="A188" s="83"/>
      <c r="B188" s="81"/>
      <c r="C188" s="75"/>
      <c r="D188" s="71"/>
      <c r="E188" s="72"/>
      <c r="F188" s="73"/>
    </row>
    <row r="189" customFormat="false" ht="14.25" hidden="false" customHeight="false" outlineLevel="0" collapsed="false">
      <c r="A189" s="59" t="s">
        <v>157</v>
      </c>
      <c r="B189" s="77" t="s">
        <v>158</v>
      </c>
      <c r="C189" s="75" t="s">
        <v>24</v>
      </c>
      <c r="D189" s="71" t="n">
        <v>5</v>
      </c>
      <c r="E189" s="72"/>
      <c r="F189" s="73" t="n">
        <f aca="false">D189*E189</f>
        <v>0</v>
      </c>
    </row>
    <row r="190" customFormat="false" ht="14.25" hidden="false" customHeight="false" outlineLevel="0" collapsed="false">
      <c r="A190" s="83"/>
      <c r="B190" s="81" t="s">
        <v>146</v>
      </c>
      <c r="C190" s="75"/>
      <c r="D190" s="71"/>
      <c r="E190" s="72"/>
      <c r="F190" s="73"/>
    </row>
    <row r="191" customFormat="false" ht="14.25" hidden="false" customHeight="false" outlineLevel="0" collapsed="false">
      <c r="A191" s="59"/>
      <c r="B191" s="81" t="s">
        <v>159</v>
      </c>
      <c r="C191" s="75"/>
      <c r="D191" s="71"/>
      <c r="E191" s="72"/>
      <c r="F191" s="73"/>
    </row>
    <row r="192" customFormat="false" ht="14.25" hidden="false" customHeight="false" outlineLevel="0" collapsed="false">
      <c r="A192" s="83"/>
      <c r="B192" s="81" t="s">
        <v>152</v>
      </c>
      <c r="C192" s="75"/>
      <c r="D192" s="71"/>
      <c r="E192" s="72"/>
      <c r="F192" s="73"/>
    </row>
    <row r="193" customFormat="false" ht="14.25" hidden="false" customHeight="false" outlineLevel="0" collapsed="false">
      <c r="A193" s="59"/>
      <c r="B193" s="81" t="s">
        <v>155</v>
      </c>
      <c r="C193" s="75"/>
      <c r="D193" s="71"/>
      <c r="E193" s="72"/>
      <c r="F193" s="73"/>
    </row>
    <row r="194" customFormat="false" ht="14.25" hidden="false" customHeight="false" outlineLevel="0" collapsed="false">
      <c r="A194" s="59"/>
      <c r="B194" s="81"/>
      <c r="C194" s="75"/>
      <c r="D194" s="71"/>
      <c r="E194" s="72"/>
      <c r="F194" s="73"/>
    </row>
    <row r="195" customFormat="false" ht="14.25" hidden="false" customHeight="false" outlineLevel="0" collapsed="false">
      <c r="A195" s="59"/>
      <c r="B195" s="81"/>
      <c r="C195" s="75"/>
      <c r="D195" s="71"/>
      <c r="E195" s="72"/>
      <c r="F195" s="73"/>
    </row>
    <row r="196" customFormat="false" ht="15" hidden="false" customHeight="false" outlineLevel="0" collapsed="false">
      <c r="A196" s="68" t="s">
        <v>160</v>
      </c>
      <c r="B196" s="91" t="s">
        <v>161</v>
      </c>
      <c r="C196" s="75"/>
      <c r="D196" s="71"/>
      <c r="E196" s="72"/>
      <c r="F196" s="73"/>
    </row>
    <row r="197" customFormat="false" ht="15" hidden="false" customHeight="false" outlineLevel="0" collapsed="false">
      <c r="A197" s="68"/>
      <c r="B197" s="92"/>
      <c r="C197" s="75"/>
      <c r="D197" s="71"/>
      <c r="E197" s="72"/>
      <c r="F197" s="73"/>
    </row>
    <row r="198" customFormat="false" ht="15" hidden="false" customHeight="false" outlineLevel="0" collapsed="false">
      <c r="A198" s="59"/>
      <c r="B198" s="93" t="s">
        <v>162</v>
      </c>
      <c r="C198" s="75"/>
      <c r="D198" s="71"/>
      <c r="E198" s="72"/>
      <c r="F198" s="73"/>
    </row>
    <row r="199" customFormat="false" ht="57" hidden="false" customHeight="false" outlineLevel="0" collapsed="false">
      <c r="B199" s="95" t="s">
        <v>163</v>
      </c>
      <c r="C199" s="75"/>
      <c r="D199" s="71"/>
      <c r="E199" s="72"/>
      <c r="F199" s="73"/>
    </row>
    <row r="200" customFormat="false" ht="14.25" hidden="false" customHeight="false" outlineLevel="0" collapsed="false">
      <c r="A200" s="83"/>
      <c r="B200" s="95"/>
      <c r="C200" s="75"/>
      <c r="D200" s="71"/>
      <c r="E200" s="72"/>
      <c r="F200" s="73"/>
    </row>
    <row r="201" customFormat="false" ht="14.25" hidden="false" customHeight="false" outlineLevel="0" collapsed="false">
      <c r="A201" s="59" t="s">
        <v>164</v>
      </c>
      <c r="B201" s="77" t="s">
        <v>165</v>
      </c>
      <c r="C201" s="75"/>
      <c r="D201" s="71"/>
      <c r="E201" s="72"/>
      <c r="F201" s="73"/>
    </row>
    <row r="202" customFormat="false" ht="14.25" hidden="false" customHeight="false" outlineLevel="0" collapsed="false">
      <c r="A202" s="83"/>
      <c r="B202" s="81" t="s">
        <v>166</v>
      </c>
      <c r="C202" s="75"/>
      <c r="D202" s="71"/>
      <c r="E202" s="72"/>
      <c r="F202" s="73"/>
    </row>
    <row r="203" customFormat="false" ht="14.25" hidden="false" customHeight="false" outlineLevel="0" collapsed="false">
      <c r="A203" s="59"/>
      <c r="B203" s="81" t="s">
        <v>167</v>
      </c>
      <c r="C203" s="75"/>
      <c r="D203" s="71"/>
      <c r="E203" s="72"/>
      <c r="F203" s="73"/>
    </row>
    <row r="204" customFormat="false" ht="14.25" hidden="false" customHeight="false" outlineLevel="0" collapsed="false">
      <c r="A204" s="83"/>
      <c r="B204" s="81" t="s">
        <v>168</v>
      </c>
      <c r="C204" s="75"/>
      <c r="D204" s="71"/>
      <c r="E204" s="72"/>
      <c r="F204" s="73"/>
    </row>
    <row r="205" customFormat="false" ht="14.25" hidden="false" customHeight="false" outlineLevel="0" collapsed="false">
      <c r="A205" s="83"/>
      <c r="B205" s="81" t="s">
        <v>169</v>
      </c>
      <c r="C205" s="75" t="s">
        <v>24</v>
      </c>
      <c r="D205" s="71" t="n">
        <v>4</v>
      </c>
      <c r="E205" s="72"/>
      <c r="F205" s="73" t="n">
        <f aca="false">D205*E205</f>
        <v>0</v>
      </c>
    </row>
    <row r="206" customFormat="false" ht="14.25" hidden="false" customHeight="false" outlineLevel="0" collapsed="false">
      <c r="A206" s="83"/>
      <c r="B206" s="81" t="s">
        <v>170</v>
      </c>
      <c r="C206" s="75" t="s">
        <v>24</v>
      </c>
      <c r="D206" s="71" t="n">
        <v>4</v>
      </c>
      <c r="E206" s="72"/>
      <c r="F206" s="73" t="n">
        <f aca="false">D206*E206</f>
        <v>0</v>
      </c>
    </row>
    <row r="207" customFormat="false" ht="14.25" hidden="false" customHeight="false" outlineLevel="0" collapsed="false">
      <c r="A207" s="83"/>
      <c r="B207" s="81"/>
      <c r="C207" s="75"/>
      <c r="D207" s="71"/>
      <c r="E207" s="72"/>
      <c r="F207" s="73"/>
    </row>
    <row r="208" customFormat="false" ht="14.25" hidden="false" customHeight="false" outlineLevel="0" collapsed="false">
      <c r="A208" s="83"/>
      <c r="B208" s="81"/>
      <c r="C208" s="75"/>
      <c r="D208" s="71"/>
      <c r="E208" s="72"/>
      <c r="F208" s="73"/>
    </row>
    <row r="209" customFormat="false" ht="15" hidden="false" customHeight="false" outlineLevel="0" collapsed="false">
      <c r="A209" s="68" t="s">
        <v>171</v>
      </c>
      <c r="B209" s="91" t="s">
        <v>172</v>
      </c>
      <c r="C209" s="75"/>
      <c r="D209" s="71"/>
      <c r="E209" s="72"/>
      <c r="F209" s="73"/>
    </row>
    <row r="210" customFormat="false" ht="14.25" hidden="false" customHeight="false" outlineLevel="0" collapsed="false">
      <c r="A210" s="68"/>
      <c r="B210" s="97" t="s">
        <v>173</v>
      </c>
      <c r="C210" s="75"/>
      <c r="D210" s="71"/>
      <c r="E210" s="72"/>
      <c r="F210" s="73"/>
    </row>
    <row r="211" customFormat="false" ht="15" hidden="false" customHeight="false" outlineLevel="0" collapsed="false">
      <c r="A211" s="68"/>
      <c r="B211" s="91"/>
      <c r="C211" s="75"/>
      <c r="D211" s="71"/>
      <c r="E211" s="72"/>
      <c r="F211" s="73"/>
    </row>
    <row r="212" customFormat="false" ht="15" hidden="false" customHeight="false" outlineLevel="0" collapsed="false">
      <c r="A212" s="68" t="s">
        <v>174</v>
      </c>
      <c r="B212" s="91" t="s">
        <v>175</v>
      </c>
      <c r="C212" s="75"/>
      <c r="D212" s="71"/>
      <c r="E212" s="72"/>
      <c r="F212" s="73"/>
    </row>
    <row r="213" customFormat="false" ht="14.25" hidden="false" customHeight="false" outlineLevel="0" collapsed="false">
      <c r="A213" s="68"/>
      <c r="B213" s="98" t="s">
        <v>173</v>
      </c>
      <c r="C213" s="75"/>
      <c r="D213" s="71"/>
      <c r="E213" s="72"/>
      <c r="F213" s="73"/>
    </row>
    <row r="214" customFormat="false" ht="15" hidden="false" customHeight="false" outlineLevel="0" collapsed="false">
      <c r="A214" s="68"/>
      <c r="B214" s="91"/>
      <c r="C214" s="75"/>
      <c r="D214" s="71"/>
      <c r="E214" s="72"/>
      <c r="F214" s="73"/>
    </row>
    <row r="215" customFormat="false" ht="15" hidden="false" customHeight="false" outlineLevel="0" collapsed="false">
      <c r="A215" s="68" t="s">
        <v>176</v>
      </c>
      <c r="B215" s="91" t="s">
        <v>177</v>
      </c>
      <c r="C215" s="75"/>
      <c r="D215" s="71"/>
      <c r="E215" s="72"/>
      <c r="F215" s="73"/>
    </row>
    <row r="216" customFormat="false" ht="14.25" hidden="false" customHeight="false" outlineLevel="0" collapsed="false">
      <c r="A216" s="68"/>
      <c r="B216" s="98" t="s">
        <v>173</v>
      </c>
      <c r="C216" s="75"/>
      <c r="D216" s="71"/>
      <c r="E216" s="72"/>
      <c r="F216" s="73"/>
    </row>
    <row r="217" customFormat="false" ht="14.25" hidden="false" customHeight="false" outlineLevel="0" collapsed="false">
      <c r="A217" s="68"/>
      <c r="B217" s="98"/>
      <c r="C217" s="75"/>
      <c r="D217" s="71"/>
      <c r="E217" s="72"/>
      <c r="F217" s="73"/>
    </row>
    <row r="218" customFormat="false" ht="15" hidden="false" customHeight="false" outlineLevel="0" collapsed="false">
      <c r="A218" s="59" t="s">
        <v>178</v>
      </c>
      <c r="B218" s="93" t="s">
        <v>179</v>
      </c>
      <c r="C218" s="75"/>
      <c r="D218" s="71"/>
      <c r="E218" s="72"/>
      <c r="F218" s="73"/>
    </row>
    <row r="219" customFormat="false" ht="28.5" hidden="false" customHeight="false" outlineLevel="0" collapsed="false">
      <c r="B219" s="94" t="s">
        <v>180</v>
      </c>
      <c r="C219" s="99" t="s">
        <v>24</v>
      </c>
      <c r="D219" s="100" t="n">
        <v>3</v>
      </c>
      <c r="E219" s="72"/>
      <c r="F219" s="73" t="n">
        <f aca="false">D219*E219</f>
        <v>0</v>
      </c>
    </row>
    <row r="220" customFormat="false" ht="14.25" hidden="false" customHeight="false" outlineLevel="0" collapsed="false">
      <c r="A220" s="59"/>
      <c r="B220" s="81"/>
      <c r="C220" s="75"/>
      <c r="D220" s="71"/>
      <c r="E220" s="72"/>
      <c r="F220" s="73"/>
    </row>
    <row r="221" customFormat="false" ht="15" hidden="false" customHeight="false" outlineLevel="0" collapsed="false">
      <c r="A221" s="68" t="s">
        <v>181</v>
      </c>
      <c r="B221" s="91" t="s">
        <v>182</v>
      </c>
      <c r="C221" s="75" t="s">
        <v>183</v>
      </c>
      <c r="D221" s="71" t="n">
        <v>1</v>
      </c>
      <c r="E221" s="72"/>
      <c r="F221" s="73" t="n">
        <f aca="false">D221*E221</f>
        <v>0</v>
      </c>
    </row>
    <row r="222" customFormat="false" ht="28.5" hidden="false" customHeight="false" outlineLevel="0" collapsed="false">
      <c r="A222" s="68"/>
      <c r="B222" s="101" t="s">
        <v>184</v>
      </c>
      <c r="C222" s="75"/>
      <c r="D222" s="71"/>
      <c r="E222" s="72"/>
      <c r="F222" s="73"/>
    </row>
    <row r="223" customFormat="false" ht="14.25" hidden="false" customHeight="false" outlineLevel="0" collapsed="false">
      <c r="A223" s="68"/>
      <c r="B223" s="102" t="s">
        <v>185</v>
      </c>
      <c r="C223" s="75"/>
      <c r="D223" s="71"/>
      <c r="E223" s="72"/>
      <c r="F223" s="73"/>
    </row>
    <row r="224" customFormat="false" ht="14.25" hidden="false" customHeight="false" outlineLevel="0" collapsed="false">
      <c r="A224" s="68"/>
      <c r="B224" s="102" t="s">
        <v>186</v>
      </c>
      <c r="C224" s="75"/>
      <c r="D224" s="71"/>
      <c r="E224" s="72"/>
      <c r="F224" s="73"/>
    </row>
    <row r="225" customFormat="false" ht="15" hidden="false" customHeight="false" outlineLevel="0" collapsed="false">
      <c r="A225" s="68"/>
      <c r="B225" s="91"/>
      <c r="C225" s="75"/>
      <c r="D225" s="71"/>
      <c r="E225" s="72"/>
      <c r="F225" s="73"/>
    </row>
    <row r="226" customFormat="false" ht="15" hidden="false" customHeight="false" outlineLevel="0" collapsed="false">
      <c r="A226" s="68" t="s">
        <v>187</v>
      </c>
      <c r="B226" s="91" t="s">
        <v>188</v>
      </c>
      <c r="C226" s="75" t="s">
        <v>183</v>
      </c>
      <c r="D226" s="71" t="n">
        <v>1</v>
      </c>
      <c r="E226" s="72"/>
      <c r="F226" s="73" t="n">
        <f aca="false">D226*E226</f>
        <v>0</v>
      </c>
    </row>
    <row r="227" customFormat="false" ht="15" hidden="false" customHeight="false" outlineLevel="0" collapsed="false">
      <c r="A227" s="68"/>
      <c r="B227" s="103"/>
      <c r="C227" s="75"/>
      <c r="D227" s="71"/>
      <c r="E227" s="72"/>
      <c r="F227" s="73"/>
    </row>
    <row r="228" customFormat="false" ht="15" hidden="false" customHeight="true" outlineLevel="0" collapsed="false">
      <c r="A228" s="59"/>
      <c r="B228" s="104"/>
      <c r="C228" s="70"/>
      <c r="D228" s="71"/>
      <c r="E228" s="72"/>
      <c r="F228" s="73"/>
    </row>
    <row r="229" customFormat="false" ht="15" hidden="false" customHeight="false" outlineLevel="0" collapsed="false">
      <c r="A229" s="68" t="s">
        <v>189</v>
      </c>
      <c r="B229" s="91" t="s">
        <v>190</v>
      </c>
      <c r="C229" s="75"/>
      <c r="D229" s="71"/>
      <c r="E229" s="72"/>
      <c r="F229" s="73"/>
    </row>
    <row r="230" customFormat="false" ht="14.25" hidden="false" customHeight="false" outlineLevel="0" collapsed="false">
      <c r="A230" s="59"/>
      <c r="B230" s="77" t="s">
        <v>191</v>
      </c>
      <c r="C230" s="75" t="s">
        <v>183</v>
      </c>
      <c r="D230" s="105" t="n">
        <v>1</v>
      </c>
      <c r="E230" s="106"/>
      <c r="F230" s="73" t="n">
        <f aca="false">D230*E230</f>
        <v>0</v>
      </c>
    </row>
    <row r="231" customFormat="false" ht="14.25" hidden="false" customHeight="false" outlineLevel="0" collapsed="false">
      <c r="A231" s="59"/>
      <c r="B231" s="77"/>
      <c r="C231" s="44"/>
      <c r="D231" s="107"/>
      <c r="E231" s="106"/>
      <c r="F231" s="73"/>
    </row>
    <row r="232" customFormat="false" ht="14.25" hidden="false" customHeight="false" outlineLevel="0" collapsed="false">
      <c r="A232" s="59"/>
      <c r="B232" s="77" t="s">
        <v>192</v>
      </c>
      <c r="C232" s="75" t="s">
        <v>183</v>
      </c>
      <c r="D232" s="71" t="n">
        <v>1</v>
      </c>
      <c r="E232" s="72"/>
      <c r="F232" s="73" t="n">
        <f aca="false">D232*E232</f>
        <v>0</v>
      </c>
    </row>
    <row r="233" customFormat="false" ht="14.25" hidden="false" customHeight="false" outlineLevel="0" collapsed="false">
      <c r="A233" s="68"/>
      <c r="B233" s="77"/>
      <c r="C233" s="75"/>
      <c r="D233" s="71"/>
      <c r="E233" s="72"/>
      <c r="F233" s="73"/>
    </row>
    <row r="234" customFormat="false" ht="15" hidden="false" customHeight="false" outlineLevel="0" collapsed="false">
      <c r="A234" s="108"/>
      <c r="B234" s="109"/>
      <c r="C234" s="110"/>
      <c r="D234" s="111"/>
      <c r="E234" s="112"/>
      <c r="F234" s="113"/>
    </row>
    <row r="235" s="52" customFormat="true" ht="15" hidden="false" customHeight="false" outlineLevel="0" collapsed="false">
      <c r="A235" s="114"/>
      <c r="B235" s="115"/>
      <c r="C235" s="116"/>
      <c r="D235" s="117"/>
      <c r="E235" s="118"/>
      <c r="F235" s="119"/>
    </row>
    <row r="236" s="52" customFormat="true" ht="15" hidden="false" customHeight="false" outlineLevel="0" collapsed="false">
      <c r="A236" s="120"/>
      <c r="B236" s="2"/>
      <c r="C236" s="121" t="s">
        <v>193</v>
      </c>
      <c r="D236" s="122"/>
      <c r="E236" s="2"/>
      <c r="F236" s="123" t="n">
        <f aca="false">SUM(F58:F232)</f>
        <v>0</v>
      </c>
    </row>
    <row r="237" s="52" customFormat="true" ht="15" hidden="false" customHeight="false" outlineLevel="0" collapsed="false">
      <c r="A237" s="120"/>
      <c r="B237" s="124"/>
      <c r="C237" s="125"/>
      <c r="D237" s="126"/>
      <c r="E237" s="2"/>
      <c r="F237" s="127"/>
    </row>
    <row r="238" s="52" customFormat="true" ht="15" hidden="false" customHeight="false" outlineLevel="0" collapsed="false">
      <c r="A238" s="120"/>
      <c r="B238" s="124"/>
      <c r="C238" s="125" t="s">
        <v>194</v>
      </c>
      <c r="D238" s="122"/>
      <c r="E238" s="2"/>
      <c r="F238" s="127" t="n">
        <f aca="false">F236*20%</f>
        <v>0</v>
      </c>
    </row>
    <row r="239" s="52" customFormat="true" ht="15" hidden="false" customHeight="false" outlineLevel="0" collapsed="false">
      <c r="A239" s="120"/>
      <c r="B239" s="2"/>
      <c r="C239" s="125"/>
      <c r="D239" s="126"/>
      <c r="E239" s="2"/>
      <c r="F239" s="128"/>
    </row>
    <row r="240" s="52" customFormat="true" ht="15" hidden="false" customHeight="true" outlineLevel="0" collapsed="false">
      <c r="A240" s="120"/>
      <c r="B240" s="2"/>
      <c r="C240" s="125"/>
      <c r="D240" s="126"/>
      <c r="E240" s="2"/>
      <c r="F240" s="127"/>
    </row>
    <row r="241" s="52" customFormat="true" ht="15" hidden="false" customHeight="true" outlineLevel="0" collapsed="false">
      <c r="A241" s="120"/>
      <c r="B241" s="2"/>
      <c r="C241" s="121" t="s">
        <v>195</v>
      </c>
      <c r="D241" s="126"/>
      <c r="E241" s="2"/>
      <c r="F241" s="123" t="n">
        <f aca="false">F236+F238</f>
        <v>0</v>
      </c>
    </row>
    <row r="242" s="52" customFormat="true" ht="15" hidden="false" customHeight="true" outlineLevel="0" collapsed="false">
      <c r="A242" s="129"/>
      <c r="B242" s="130"/>
      <c r="C242" s="131"/>
      <c r="D242" s="132"/>
      <c r="E242" s="133"/>
      <c r="F242" s="134"/>
    </row>
    <row r="243" customFormat="false" ht="15" hidden="false" customHeight="false" outlineLevel="0" collapsed="false">
      <c r="A243" s="135"/>
      <c r="B243" s="115"/>
      <c r="C243" s="57"/>
      <c r="D243" s="117"/>
      <c r="E243" s="72"/>
      <c r="F243" s="136"/>
    </row>
    <row r="244" customFormat="false" ht="15" hidden="false" customHeight="false" outlineLevel="0" collapsed="false">
      <c r="A244" s="137"/>
    </row>
    <row r="245" customFormat="false" ht="15" hidden="false" customHeight="false" outlineLevel="0" collapsed="false">
      <c r="A245" s="137"/>
      <c r="B245" s="2" t="s">
        <v>196</v>
      </c>
    </row>
    <row r="246" customFormat="false" ht="15" hidden="false" customHeight="false" outlineLevel="0" collapsed="false">
      <c r="A246" s="137"/>
      <c r="B246" s="2" t="s">
        <v>197</v>
      </c>
    </row>
    <row r="247" customFormat="false" ht="15" hidden="false" customHeight="false" outlineLevel="0" collapsed="false">
      <c r="A247" s="137"/>
    </row>
    <row r="248" customFormat="false" ht="15" hidden="false" customHeight="false" outlineLevel="0" collapsed="false">
      <c r="A248" s="137"/>
    </row>
    <row r="249" customFormat="false" ht="15" hidden="false" customHeight="false" outlineLevel="0" collapsed="false">
      <c r="A249" s="137"/>
    </row>
    <row r="250" customFormat="false" ht="15" hidden="false" customHeight="false" outlineLevel="0" collapsed="false">
      <c r="A250" s="137"/>
    </row>
    <row r="251" customFormat="false" ht="15" hidden="false" customHeight="false" outlineLevel="0" collapsed="false">
      <c r="A251" s="137"/>
    </row>
    <row r="252" customFormat="false" ht="15" hidden="false" customHeight="false" outlineLevel="0" collapsed="false">
      <c r="A252" s="137"/>
    </row>
    <row r="253" customFormat="false" ht="15" hidden="false" customHeight="false" outlineLevel="0" collapsed="false">
      <c r="A253" s="137"/>
    </row>
    <row r="254" customFormat="false" ht="15" hidden="false" customHeight="false" outlineLevel="0" collapsed="false">
      <c r="A254" s="137"/>
    </row>
    <row r="255" customFormat="false" ht="15" hidden="false" customHeight="false" outlineLevel="0" collapsed="false">
      <c r="A255" s="137"/>
    </row>
    <row r="256" customFormat="false" ht="15" hidden="false" customHeight="false" outlineLevel="0" collapsed="false">
      <c r="A256" s="137"/>
    </row>
    <row r="257" customFormat="false" ht="15" hidden="false" customHeight="false" outlineLevel="0" collapsed="false">
      <c r="A257" s="137"/>
    </row>
    <row r="258" customFormat="false" ht="15" hidden="false" customHeight="false" outlineLevel="0" collapsed="false">
      <c r="A258" s="137"/>
    </row>
    <row r="259" customFormat="false" ht="15" hidden="false" customHeight="false" outlineLevel="0" collapsed="false">
      <c r="A259" s="137"/>
    </row>
    <row r="260" customFormat="false" ht="15" hidden="false" customHeight="false" outlineLevel="0" collapsed="false">
      <c r="A260" s="137"/>
    </row>
    <row r="261" customFormat="false" ht="15" hidden="false" customHeight="false" outlineLevel="0" collapsed="false">
      <c r="A261" s="137"/>
    </row>
    <row r="262" customFormat="false" ht="15" hidden="false" customHeight="false" outlineLevel="0" collapsed="false">
      <c r="A262" s="137"/>
    </row>
    <row r="263" customFormat="false" ht="15" hidden="false" customHeight="false" outlineLevel="0" collapsed="false">
      <c r="A263" s="137"/>
    </row>
    <row r="264" customFormat="false" ht="15" hidden="false" customHeight="false" outlineLevel="0" collapsed="false">
      <c r="A264" s="137"/>
    </row>
    <row r="265" customFormat="false" ht="15" hidden="false" customHeight="false" outlineLevel="0" collapsed="false">
      <c r="A265" s="137"/>
    </row>
    <row r="266" customFormat="false" ht="15" hidden="false" customHeight="false" outlineLevel="0" collapsed="false">
      <c r="A266" s="137"/>
    </row>
    <row r="267" customFormat="false" ht="15" hidden="false" customHeight="false" outlineLevel="0" collapsed="false">
      <c r="A267" s="137"/>
    </row>
    <row r="268" customFormat="false" ht="15" hidden="false" customHeight="false" outlineLevel="0" collapsed="false">
      <c r="A268" s="137"/>
    </row>
    <row r="269" customFormat="false" ht="15" hidden="false" customHeight="false" outlineLevel="0" collapsed="false">
      <c r="A269" s="137"/>
    </row>
    <row r="270" customFormat="false" ht="15" hidden="false" customHeight="false" outlineLevel="0" collapsed="false">
      <c r="A270" s="137"/>
    </row>
    <row r="271" customFormat="false" ht="15" hidden="false" customHeight="false" outlineLevel="0" collapsed="false">
      <c r="A271" s="137"/>
    </row>
    <row r="272" customFormat="false" ht="15" hidden="false" customHeight="false" outlineLevel="0" collapsed="false">
      <c r="A272" s="137"/>
    </row>
    <row r="273" customFormat="false" ht="15" hidden="false" customHeight="false" outlineLevel="0" collapsed="false">
      <c r="A273" s="137"/>
    </row>
    <row r="274" customFormat="false" ht="15" hidden="false" customHeight="false" outlineLevel="0" collapsed="false">
      <c r="A274" s="137"/>
    </row>
    <row r="275" customFormat="false" ht="15" hidden="false" customHeight="false" outlineLevel="0" collapsed="false">
      <c r="A275" s="137"/>
    </row>
    <row r="276" customFormat="false" ht="15" hidden="false" customHeight="false" outlineLevel="0" collapsed="false">
      <c r="A276" s="137"/>
    </row>
    <row r="277" customFormat="false" ht="15" hidden="false" customHeight="false" outlineLevel="0" collapsed="false">
      <c r="A277" s="137"/>
    </row>
    <row r="278" customFormat="false" ht="15" hidden="false" customHeight="false" outlineLevel="0" collapsed="false">
      <c r="A278" s="137"/>
    </row>
    <row r="279" customFormat="false" ht="15" hidden="false" customHeight="false" outlineLevel="0" collapsed="false">
      <c r="A279" s="137"/>
    </row>
    <row r="280" customFormat="false" ht="15" hidden="false" customHeight="false" outlineLevel="0" collapsed="false">
      <c r="A280" s="137"/>
    </row>
    <row r="281" customFormat="false" ht="15" hidden="false" customHeight="false" outlineLevel="0" collapsed="false">
      <c r="A281" s="137"/>
    </row>
    <row r="282" customFormat="false" ht="15" hidden="false" customHeight="false" outlineLevel="0" collapsed="false">
      <c r="A282" s="137"/>
    </row>
    <row r="283" customFormat="false" ht="15" hidden="false" customHeight="false" outlineLevel="0" collapsed="false">
      <c r="A283" s="137"/>
    </row>
    <row r="284" customFormat="false" ht="15" hidden="false" customHeight="false" outlineLevel="0" collapsed="false">
      <c r="A284" s="137"/>
    </row>
    <row r="285" customFormat="false" ht="15" hidden="false" customHeight="false" outlineLevel="0" collapsed="false">
      <c r="A285" s="137"/>
    </row>
    <row r="286" customFormat="false" ht="15" hidden="false" customHeight="false" outlineLevel="0" collapsed="false">
      <c r="A286" s="137"/>
    </row>
    <row r="287" customFormat="false" ht="15" hidden="false" customHeight="false" outlineLevel="0" collapsed="false">
      <c r="A287" s="137"/>
    </row>
    <row r="288" customFormat="false" ht="15" hidden="false" customHeight="false" outlineLevel="0" collapsed="false">
      <c r="A288" s="137"/>
    </row>
    <row r="289" customFormat="false" ht="15" hidden="false" customHeight="false" outlineLevel="0" collapsed="false">
      <c r="A289" s="137"/>
    </row>
    <row r="290" customFormat="false" ht="15" hidden="false" customHeight="false" outlineLevel="0" collapsed="false">
      <c r="A290" s="137"/>
    </row>
    <row r="291" customFormat="false" ht="15" hidden="false" customHeight="false" outlineLevel="0" collapsed="false">
      <c r="A291" s="137"/>
    </row>
    <row r="292" customFormat="false" ht="15" hidden="false" customHeight="false" outlineLevel="0" collapsed="false">
      <c r="A292" s="137"/>
    </row>
    <row r="293" customFormat="false" ht="15" hidden="false" customHeight="false" outlineLevel="0" collapsed="false">
      <c r="A293" s="137"/>
    </row>
    <row r="294" customFormat="false" ht="15" hidden="false" customHeight="false" outlineLevel="0" collapsed="false">
      <c r="A294" s="137"/>
    </row>
    <row r="295" customFormat="false" ht="15" hidden="false" customHeight="false" outlineLevel="0" collapsed="false">
      <c r="A295" s="137"/>
    </row>
    <row r="296" customFormat="false" ht="15" hidden="false" customHeight="false" outlineLevel="0" collapsed="false">
      <c r="A296" s="137"/>
    </row>
    <row r="297" customFormat="false" ht="15" hidden="false" customHeight="false" outlineLevel="0" collapsed="false">
      <c r="A297" s="137"/>
    </row>
    <row r="298" customFormat="false" ht="15" hidden="false" customHeight="false" outlineLevel="0" collapsed="false">
      <c r="A298" s="137"/>
    </row>
    <row r="299" customFormat="false" ht="15" hidden="false" customHeight="false" outlineLevel="0" collapsed="false">
      <c r="A299" s="137"/>
    </row>
    <row r="300" customFormat="false" ht="15" hidden="false" customHeight="false" outlineLevel="0" collapsed="false">
      <c r="A300" s="137"/>
    </row>
    <row r="301" customFormat="false" ht="15" hidden="false" customHeight="false" outlineLevel="0" collapsed="false">
      <c r="A301" s="137"/>
    </row>
    <row r="302" customFormat="false" ht="15" hidden="false" customHeight="false" outlineLevel="0" collapsed="false">
      <c r="A302" s="137"/>
    </row>
    <row r="303" customFormat="false" ht="15" hidden="false" customHeight="false" outlineLevel="0" collapsed="false">
      <c r="A303" s="137"/>
    </row>
    <row r="304" customFormat="false" ht="15" hidden="false" customHeight="false" outlineLevel="0" collapsed="false">
      <c r="A304" s="137"/>
    </row>
    <row r="305" customFormat="false" ht="15" hidden="false" customHeight="false" outlineLevel="0" collapsed="false">
      <c r="A305" s="137"/>
    </row>
    <row r="306" customFormat="false" ht="15" hidden="false" customHeight="false" outlineLevel="0" collapsed="false">
      <c r="A306" s="137"/>
    </row>
    <row r="307" customFormat="false" ht="15" hidden="false" customHeight="false" outlineLevel="0" collapsed="false">
      <c r="A307" s="137"/>
    </row>
    <row r="308" customFormat="false" ht="15" hidden="false" customHeight="false" outlineLevel="0" collapsed="false">
      <c r="A308" s="137"/>
    </row>
    <row r="309" customFormat="false" ht="15" hidden="false" customHeight="false" outlineLevel="0" collapsed="false">
      <c r="A309" s="137"/>
    </row>
    <row r="310" customFormat="false" ht="15" hidden="false" customHeight="false" outlineLevel="0" collapsed="false">
      <c r="A310" s="137"/>
    </row>
    <row r="311" customFormat="false" ht="15" hidden="false" customHeight="false" outlineLevel="0" collapsed="false">
      <c r="A311" s="137"/>
    </row>
    <row r="312" customFormat="false" ht="15" hidden="false" customHeight="false" outlineLevel="0" collapsed="false">
      <c r="A312" s="137"/>
    </row>
    <row r="313" customFormat="false" ht="15" hidden="false" customHeight="false" outlineLevel="0" collapsed="false">
      <c r="A313" s="137"/>
    </row>
    <row r="314" customFormat="false" ht="15" hidden="false" customHeight="false" outlineLevel="0" collapsed="false">
      <c r="A314" s="137"/>
    </row>
    <row r="315" customFormat="false" ht="15" hidden="false" customHeight="false" outlineLevel="0" collapsed="false">
      <c r="A315" s="137"/>
    </row>
    <row r="316" customFormat="false" ht="15" hidden="false" customHeight="false" outlineLevel="0" collapsed="false">
      <c r="A316" s="137"/>
    </row>
    <row r="317" customFormat="false" ht="15" hidden="false" customHeight="false" outlineLevel="0" collapsed="false">
      <c r="A317" s="137"/>
    </row>
    <row r="318" customFormat="false" ht="15" hidden="false" customHeight="false" outlineLevel="0" collapsed="false">
      <c r="A318" s="137"/>
    </row>
    <row r="319" customFormat="false" ht="15" hidden="false" customHeight="false" outlineLevel="0" collapsed="false">
      <c r="A319" s="137"/>
    </row>
    <row r="320" customFormat="false" ht="15" hidden="false" customHeight="false" outlineLevel="0" collapsed="false">
      <c r="A320" s="137"/>
    </row>
    <row r="321" customFormat="false" ht="15" hidden="false" customHeight="false" outlineLevel="0" collapsed="false">
      <c r="A321" s="137"/>
    </row>
    <row r="322" customFormat="false" ht="15" hidden="false" customHeight="false" outlineLevel="0" collapsed="false">
      <c r="A322" s="137"/>
    </row>
    <row r="323" customFormat="false" ht="15" hidden="false" customHeight="false" outlineLevel="0" collapsed="false">
      <c r="A323" s="137"/>
    </row>
    <row r="324" customFormat="false" ht="15" hidden="false" customHeight="false" outlineLevel="0" collapsed="false">
      <c r="A324" s="137"/>
    </row>
    <row r="325" customFormat="false" ht="15" hidden="false" customHeight="false" outlineLevel="0" collapsed="false">
      <c r="A325" s="137"/>
    </row>
    <row r="326" customFormat="false" ht="15" hidden="false" customHeight="false" outlineLevel="0" collapsed="false">
      <c r="A326" s="137"/>
    </row>
    <row r="327" customFormat="false" ht="15" hidden="false" customHeight="false" outlineLevel="0" collapsed="false">
      <c r="A327" s="137"/>
    </row>
    <row r="328" customFormat="false" ht="15" hidden="false" customHeight="false" outlineLevel="0" collapsed="false">
      <c r="A328" s="137"/>
    </row>
    <row r="329" customFormat="false" ht="15" hidden="false" customHeight="false" outlineLevel="0" collapsed="false">
      <c r="A329" s="137"/>
    </row>
    <row r="330" customFormat="false" ht="15" hidden="false" customHeight="false" outlineLevel="0" collapsed="false">
      <c r="A330" s="137"/>
    </row>
    <row r="331" customFormat="false" ht="15" hidden="false" customHeight="false" outlineLevel="0" collapsed="false">
      <c r="A331" s="137"/>
    </row>
    <row r="332" customFormat="false" ht="15" hidden="false" customHeight="false" outlineLevel="0" collapsed="false">
      <c r="A332" s="137"/>
    </row>
    <row r="333" customFormat="false" ht="15" hidden="false" customHeight="false" outlineLevel="0" collapsed="false">
      <c r="A333" s="137"/>
    </row>
    <row r="334" customFormat="false" ht="15" hidden="false" customHeight="false" outlineLevel="0" collapsed="false">
      <c r="A334" s="137"/>
    </row>
    <row r="335" customFormat="false" ht="15" hidden="false" customHeight="false" outlineLevel="0" collapsed="false">
      <c r="A335" s="137"/>
    </row>
    <row r="336" customFormat="false" ht="15" hidden="false" customHeight="false" outlineLevel="0" collapsed="false">
      <c r="A336" s="137"/>
    </row>
    <row r="337" customFormat="false" ht="15" hidden="false" customHeight="false" outlineLevel="0" collapsed="false">
      <c r="A337" s="137"/>
    </row>
    <row r="338" customFormat="false" ht="15" hidden="false" customHeight="false" outlineLevel="0" collapsed="false">
      <c r="A338" s="137"/>
    </row>
    <row r="339" customFormat="false" ht="15" hidden="false" customHeight="false" outlineLevel="0" collapsed="false">
      <c r="A339" s="137"/>
    </row>
    <row r="340" customFormat="false" ht="15" hidden="false" customHeight="false" outlineLevel="0" collapsed="false">
      <c r="A340" s="137"/>
    </row>
    <row r="341" customFormat="false" ht="15" hidden="false" customHeight="false" outlineLevel="0" collapsed="false">
      <c r="A341" s="137"/>
    </row>
    <row r="342" customFormat="false" ht="15" hidden="false" customHeight="false" outlineLevel="0" collapsed="false">
      <c r="A342" s="137"/>
    </row>
    <row r="343" customFormat="false" ht="15" hidden="false" customHeight="false" outlineLevel="0" collapsed="false">
      <c r="A343" s="137"/>
    </row>
    <row r="344" customFormat="false" ht="15" hidden="false" customHeight="false" outlineLevel="0" collapsed="false">
      <c r="A344" s="137"/>
    </row>
    <row r="345" customFormat="false" ht="15" hidden="false" customHeight="false" outlineLevel="0" collapsed="false">
      <c r="A345" s="137"/>
    </row>
    <row r="346" customFormat="false" ht="15" hidden="false" customHeight="false" outlineLevel="0" collapsed="false">
      <c r="A346" s="137"/>
    </row>
    <row r="347" customFormat="false" ht="15" hidden="false" customHeight="false" outlineLevel="0" collapsed="false">
      <c r="A347" s="137"/>
    </row>
    <row r="348" customFormat="false" ht="15" hidden="false" customHeight="false" outlineLevel="0" collapsed="false">
      <c r="A348" s="137"/>
    </row>
    <row r="349" customFormat="false" ht="15" hidden="false" customHeight="false" outlineLevel="0" collapsed="false">
      <c r="A349" s="137"/>
    </row>
    <row r="350" customFormat="false" ht="15" hidden="false" customHeight="false" outlineLevel="0" collapsed="false">
      <c r="A350" s="137"/>
    </row>
    <row r="351" customFormat="false" ht="15" hidden="false" customHeight="false" outlineLevel="0" collapsed="false">
      <c r="A351" s="137"/>
    </row>
    <row r="352" customFormat="false" ht="15" hidden="false" customHeight="false" outlineLevel="0" collapsed="false">
      <c r="A352" s="137"/>
    </row>
    <row r="353" customFormat="false" ht="15" hidden="false" customHeight="false" outlineLevel="0" collapsed="false">
      <c r="A353" s="137"/>
    </row>
    <row r="354" customFormat="false" ht="15" hidden="false" customHeight="false" outlineLevel="0" collapsed="false">
      <c r="A354" s="137"/>
    </row>
    <row r="355" customFormat="false" ht="15" hidden="false" customHeight="false" outlineLevel="0" collapsed="false">
      <c r="A355" s="137"/>
    </row>
    <row r="356" customFormat="false" ht="15" hidden="false" customHeight="false" outlineLevel="0" collapsed="false">
      <c r="A356" s="137"/>
    </row>
    <row r="357" customFormat="false" ht="15" hidden="false" customHeight="false" outlineLevel="0" collapsed="false">
      <c r="A357" s="137"/>
    </row>
    <row r="358" customFormat="false" ht="15" hidden="false" customHeight="false" outlineLevel="0" collapsed="false">
      <c r="A358" s="137"/>
    </row>
    <row r="509" customFormat="false" ht="14.25" hidden="false" customHeight="false" outlineLevel="0" collapsed="false">
      <c r="B509" s="0" t="s">
        <v>198</v>
      </c>
      <c r="D509" s="3" t="n">
        <v>2.16</v>
      </c>
    </row>
    <row r="510" customFormat="false" ht="14.25" hidden="false" customHeight="false" outlineLevel="0" collapsed="false">
      <c r="B510" s="0" t="s">
        <v>199</v>
      </c>
    </row>
  </sheetData>
  <mergeCells count="19">
    <mergeCell ref="A2:F2"/>
    <mergeCell ref="A3:F3"/>
    <mergeCell ref="A5:F6"/>
    <mergeCell ref="A7:F8"/>
    <mergeCell ref="A11:F11"/>
    <mergeCell ref="A13:F13"/>
    <mergeCell ref="A14:F14"/>
    <mergeCell ref="A15:F15"/>
    <mergeCell ref="A18:F18"/>
    <mergeCell ref="A19:F19"/>
    <mergeCell ref="A24:F24"/>
    <mergeCell ref="A25:F25"/>
    <mergeCell ref="A26:F26"/>
    <mergeCell ref="A40:F40"/>
    <mergeCell ref="A41:F41"/>
    <mergeCell ref="A43:C43"/>
    <mergeCell ref="A44:F44"/>
    <mergeCell ref="A46:F46"/>
    <mergeCell ref="B237:B238"/>
  </mergeCells>
  <hyperlinks>
    <hyperlink ref="B35" r:id="rId1" display="contact@ med-architecture.fr"/>
  </hyperlinks>
  <printOptions headings="false" gridLines="false" gridLinesSet="true" horizontalCentered="true" verticalCentered="false"/>
  <pageMargins left="0.236111111111111" right="0.196527777777778" top="0.315277777777778" bottom="0.196527777777778" header="0.511811023622047" footer="0.196527777777778"/>
  <pageSetup paperSize="9" scale="100" fitToWidth="1" fitToHeight="7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82"/>
  <sheetViews>
    <sheetView showFormulas="false" showGridLines="true" showRowColHeaders="true" showZeros="true" rightToLeft="false" tabSelected="false" showOutlineSymbols="true" defaultGridColor="true" view="pageBreakPreview" topLeftCell="A22" colorId="64" zoomScale="100" zoomScaleNormal="100" zoomScalePageLayoutView="100" workbookViewId="0">
      <selection pane="topLeft" activeCell="H36" activeCellId="0" sqref="H36"/>
    </sheetView>
  </sheetViews>
  <sheetFormatPr defaultColWidth="10.6796875" defaultRowHeight="12.75" zeroHeight="false" outlineLevelRow="0" outlineLevelCol="0"/>
  <cols>
    <col collapsed="false" customWidth="true" hidden="false" outlineLevel="0" max="2" min="2" style="0" width="45.85"/>
    <col collapsed="false" customWidth="true" hidden="false" outlineLevel="0" max="3" min="3" style="0" width="15"/>
  </cols>
  <sheetData>
    <row r="1" customFormat="false" ht="27" hidden="false" customHeight="false" outlineLevel="0" collapsed="false">
      <c r="A1" s="4" t="s">
        <v>0</v>
      </c>
      <c r="B1" s="4"/>
      <c r="C1" s="4"/>
      <c r="D1" s="4"/>
      <c r="E1" s="4"/>
      <c r="F1" s="4"/>
    </row>
    <row r="2" customFormat="false" ht="27" hidden="false" customHeight="false" outlineLevel="0" collapsed="false">
      <c r="A2" s="4"/>
      <c r="B2" s="4"/>
      <c r="C2" s="4"/>
      <c r="D2" s="4"/>
      <c r="E2" s="4"/>
      <c r="F2" s="4"/>
    </row>
    <row r="3" customFormat="false" ht="27" hidden="false" customHeight="false" outlineLevel="0" collapsed="false">
      <c r="A3" s="5"/>
      <c r="D3" s="6"/>
    </row>
    <row r="4" customFormat="false" ht="12.75" hidden="false" customHeight="true" outlineLevel="0" collapsed="false">
      <c r="A4" s="7" t="s">
        <v>200</v>
      </c>
      <c r="B4" s="7"/>
      <c r="C4" s="7"/>
      <c r="D4" s="7"/>
      <c r="E4" s="7"/>
      <c r="F4" s="7"/>
    </row>
    <row r="5" customFormat="false" ht="12.75" hidden="false" customHeight="false" outlineLevel="0" collapsed="false">
      <c r="A5" s="7"/>
      <c r="B5" s="7"/>
      <c r="C5" s="7"/>
      <c r="D5" s="7"/>
      <c r="E5" s="7"/>
      <c r="F5" s="7"/>
    </row>
    <row r="6" customFormat="false" ht="12.75" hidden="false" customHeight="true" outlineLevel="0" collapsed="false">
      <c r="A6" s="8" t="s">
        <v>201</v>
      </c>
      <c r="B6" s="8"/>
      <c r="C6" s="8"/>
      <c r="D6" s="8"/>
      <c r="E6" s="8"/>
      <c r="F6" s="8"/>
    </row>
    <row r="7" customFormat="false" ht="36" hidden="false" customHeight="true" outlineLevel="0" collapsed="false">
      <c r="A7" s="8"/>
      <c r="B7" s="8"/>
      <c r="C7" s="8"/>
      <c r="D7" s="8"/>
      <c r="E7" s="8"/>
      <c r="F7" s="8"/>
    </row>
    <row r="8" customFormat="false" ht="12.75" hidden="false" customHeight="false" outlineLevel="0" collapsed="false">
      <c r="A8" s="9"/>
      <c r="D8" s="6"/>
    </row>
    <row r="9" customFormat="false" ht="12.75" hidden="false" customHeight="false" outlineLevel="0" collapsed="false">
      <c r="A9" s="9"/>
      <c r="D9" s="6"/>
    </row>
    <row r="10" customFormat="false" ht="23.25" hidden="false" customHeight="false" outlineLevel="0" collapsed="false">
      <c r="A10" s="10" t="s">
        <v>3</v>
      </c>
      <c r="B10" s="10"/>
      <c r="C10" s="10"/>
      <c r="D10" s="10"/>
      <c r="E10" s="10"/>
      <c r="F10" s="10"/>
    </row>
    <row r="11" customFormat="false" ht="12.75" hidden="false" customHeight="false" outlineLevel="0" collapsed="false">
      <c r="A11" s="11"/>
      <c r="D11" s="6"/>
    </row>
    <row r="12" customFormat="false" ht="34.5" hidden="false" customHeight="false" outlineLevel="0" collapsed="false">
      <c r="A12" s="12" t="s">
        <v>4</v>
      </c>
      <c r="B12" s="12"/>
      <c r="C12" s="12"/>
      <c r="D12" s="12"/>
      <c r="E12" s="12"/>
      <c r="F12" s="12"/>
    </row>
    <row r="13" customFormat="false" ht="22.5" hidden="false" customHeight="false" outlineLevel="0" collapsed="false">
      <c r="A13" s="13" t="s">
        <v>5</v>
      </c>
      <c r="B13" s="13"/>
      <c r="C13" s="13"/>
      <c r="D13" s="13"/>
      <c r="E13" s="13"/>
      <c r="F13" s="13"/>
    </row>
    <row r="14" customFormat="false" ht="22.5" hidden="false" customHeight="false" outlineLevel="0" collapsed="false">
      <c r="A14" s="13" t="s">
        <v>6</v>
      </c>
      <c r="B14" s="13"/>
      <c r="C14" s="13"/>
      <c r="D14" s="13"/>
      <c r="E14" s="13"/>
      <c r="F14" s="13"/>
    </row>
    <row r="15" customFormat="false" ht="12.75" hidden="false" customHeight="false" outlineLevel="0" collapsed="false">
      <c r="A15" s="9"/>
      <c r="D15" s="6"/>
    </row>
    <row r="16" customFormat="false" ht="12.75" hidden="false" customHeight="false" outlineLevel="0" collapsed="false">
      <c r="A16" s="9"/>
      <c r="D16" s="6"/>
    </row>
    <row r="17" customFormat="false" ht="25.5" hidden="false" customHeight="false" outlineLevel="0" collapsed="false">
      <c r="A17" s="14" t="s">
        <v>7</v>
      </c>
      <c r="B17" s="14"/>
      <c r="C17" s="14"/>
      <c r="D17" s="14"/>
      <c r="E17" s="14"/>
      <c r="F17" s="14"/>
    </row>
    <row r="18" customFormat="false" ht="25.5" hidden="false" customHeight="true" outlineLevel="0" collapsed="false">
      <c r="A18" s="15" t="s">
        <v>8</v>
      </c>
      <c r="B18" s="15"/>
      <c r="C18" s="15"/>
      <c r="D18" s="15"/>
      <c r="E18" s="15"/>
      <c r="F18" s="15"/>
    </row>
    <row r="19" customFormat="false" ht="12.75" hidden="false" customHeight="false" outlineLevel="0" collapsed="false">
      <c r="A19" s="9"/>
      <c r="D19" s="6"/>
    </row>
    <row r="20" customFormat="false" ht="12.75" hidden="false" customHeight="false" outlineLevel="0" collapsed="false">
      <c r="A20" s="9"/>
      <c r="D20" s="6"/>
    </row>
    <row r="21" customFormat="false" ht="13.5" hidden="false" customHeight="false" outlineLevel="0" collapsed="false">
      <c r="A21" s="9"/>
      <c r="D21" s="6"/>
    </row>
    <row r="22" customFormat="false" ht="15.75" hidden="false" customHeight="false" outlineLevel="0" collapsed="false">
      <c r="A22" s="16"/>
      <c r="B22" s="17"/>
      <c r="C22" s="17"/>
      <c r="D22" s="18"/>
      <c r="E22" s="17"/>
      <c r="F22" s="19"/>
    </row>
    <row r="23" customFormat="false" ht="33" hidden="false" customHeight="false" outlineLevel="0" collapsed="false">
      <c r="A23" s="20" t="s">
        <v>9</v>
      </c>
      <c r="B23" s="20"/>
      <c r="C23" s="20"/>
      <c r="D23" s="20"/>
      <c r="E23" s="20"/>
      <c r="F23" s="20"/>
    </row>
    <row r="24" customFormat="false" ht="33" hidden="false" customHeight="false" outlineLevel="0" collapsed="false">
      <c r="A24" s="20" t="s">
        <v>10</v>
      </c>
      <c r="B24" s="20"/>
      <c r="C24" s="20"/>
      <c r="D24" s="20"/>
      <c r="E24" s="20"/>
      <c r="F24" s="20"/>
    </row>
    <row r="25" customFormat="false" ht="33" hidden="false" customHeight="true" outlineLevel="0" collapsed="false">
      <c r="A25" s="21" t="s">
        <v>11</v>
      </c>
      <c r="B25" s="21"/>
      <c r="C25" s="21"/>
      <c r="D25" s="21"/>
      <c r="E25" s="21"/>
      <c r="F25" s="21"/>
    </row>
    <row r="26" customFormat="false" ht="16.5" hidden="false" customHeight="false" outlineLevel="0" collapsed="false">
      <c r="A26" s="22"/>
      <c r="B26" s="23"/>
      <c r="C26" s="23"/>
      <c r="D26" s="24"/>
      <c r="E26" s="23"/>
      <c r="F26" s="25"/>
    </row>
    <row r="27" customFormat="false" ht="12.75" hidden="false" customHeight="false" outlineLevel="0" collapsed="false">
      <c r="A27" s="9"/>
      <c r="D27" s="6"/>
    </row>
    <row r="28" customFormat="false" ht="12.75" hidden="false" customHeight="false" outlineLevel="0" collapsed="false">
      <c r="A28" s="9"/>
      <c r="D28" s="6"/>
    </row>
    <row r="29" customFormat="false" ht="24.75" hidden="false" customHeight="false" outlineLevel="0" collapsed="false">
      <c r="A29" s="26"/>
      <c r="C29" s="27"/>
      <c r="D29" s="3"/>
    </row>
    <row r="30" customFormat="false" ht="15.75" hidden="false" customHeight="false" outlineLevel="0" collapsed="false">
      <c r="A30" s="26"/>
      <c r="B30" s="28" t="s">
        <v>12</v>
      </c>
      <c r="C30" s="28"/>
      <c r="D30" s="6"/>
    </row>
    <row r="31" customFormat="false" ht="15.75" hidden="false" customHeight="false" outlineLevel="0" collapsed="false">
      <c r="B31" s="29" t="s">
        <v>13</v>
      </c>
      <c r="D31" s="6"/>
    </row>
    <row r="32" customFormat="false" ht="15.75" hidden="false" customHeight="false" outlineLevel="0" collapsed="false">
      <c r="B32" s="29" t="s">
        <v>14</v>
      </c>
      <c r="D32" s="6"/>
    </row>
    <row r="33" customFormat="false" ht="15.75" hidden="false" customHeight="false" outlineLevel="0" collapsed="false">
      <c r="B33" s="29" t="s">
        <v>15</v>
      </c>
      <c r="D33" s="6"/>
    </row>
    <row r="34" customFormat="false" ht="16.5" hidden="false" customHeight="false" outlineLevel="0" collapsed="false">
      <c r="A34" s="30"/>
      <c r="B34" s="31" t="s">
        <v>16</v>
      </c>
      <c r="D34" s="3"/>
      <c r="F34" s="32" t="s">
        <v>17</v>
      </c>
    </row>
    <row r="35" customFormat="false" ht="14.25" hidden="false" customHeight="false" outlineLevel="0" collapsed="false">
      <c r="A35" s="1"/>
      <c r="C35" s="2"/>
      <c r="D35" s="3"/>
      <c r="E35" s="2"/>
      <c r="F35" s="2"/>
    </row>
    <row r="36" customFormat="false" ht="14.25" hidden="false" customHeight="false" outlineLevel="0" collapsed="false">
      <c r="A36" s="1"/>
      <c r="C36" s="2"/>
      <c r="D36" s="3"/>
      <c r="E36" s="2"/>
      <c r="F36" s="2"/>
    </row>
    <row r="37" customFormat="false" ht="14.25" hidden="false" customHeight="false" outlineLevel="0" collapsed="false">
      <c r="A37" s="1"/>
      <c r="C37" s="2"/>
      <c r="D37" s="3"/>
      <c r="E37" s="2"/>
      <c r="F37" s="2"/>
    </row>
    <row r="38" customFormat="false" ht="14.25" hidden="false" customHeight="false" outlineLevel="0" collapsed="false">
      <c r="A38" s="1"/>
      <c r="C38" s="2"/>
      <c r="D38" s="3"/>
      <c r="E38" s="2"/>
      <c r="F38" s="2"/>
    </row>
    <row r="39" customFormat="false" ht="18" hidden="false" customHeight="true" outlineLevel="0" collapsed="false">
      <c r="A39" s="33" t="s">
        <v>18</v>
      </c>
      <c r="B39" s="33"/>
      <c r="C39" s="33"/>
      <c r="D39" s="33"/>
      <c r="E39" s="33"/>
      <c r="F39" s="33"/>
    </row>
    <row r="40" customFormat="false" ht="18" hidden="false" customHeight="false" outlineLevel="0" collapsed="false">
      <c r="A40" s="34" t="s">
        <v>202</v>
      </c>
      <c r="B40" s="34"/>
      <c r="C40" s="34"/>
      <c r="D40" s="34"/>
      <c r="E40" s="34"/>
      <c r="F40" s="34"/>
    </row>
    <row r="41" customFormat="false" ht="18" hidden="false" customHeight="false" outlineLevel="0" collapsed="false">
      <c r="A41" s="35"/>
      <c r="B41" s="35"/>
      <c r="C41" s="35"/>
      <c r="D41" s="36"/>
      <c r="E41" s="37"/>
      <c r="F41" s="37"/>
    </row>
    <row r="42" customFormat="false" ht="15" hidden="false" customHeight="false" outlineLevel="0" collapsed="false">
      <c r="A42" s="38" t="s">
        <v>20</v>
      </c>
      <c r="B42" s="38"/>
      <c r="C42" s="38"/>
      <c r="D42" s="39"/>
      <c r="E42" s="40"/>
      <c r="F42" s="40"/>
    </row>
    <row r="43" customFormat="false" ht="15" hidden="false" customHeight="false" outlineLevel="0" collapsed="false">
      <c r="A43" s="38"/>
      <c r="B43" s="38"/>
      <c r="C43" s="38"/>
      <c r="D43" s="38"/>
      <c r="E43" s="38"/>
      <c r="F43" s="38"/>
    </row>
    <row r="44" customFormat="false" ht="15" hidden="false" customHeight="false" outlineLevel="0" collapsed="false">
      <c r="A44" s="42"/>
      <c r="B44" s="43"/>
      <c r="C44" s="44"/>
      <c r="D44" s="3"/>
      <c r="E44" s="44"/>
      <c r="F44" s="45"/>
    </row>
    <row r="45" customFormat="false" ht="18.75" hidden="false" customHeight="false" outlineLevel="0" collapsed="false">
      <c r="A45" s="46" t="s">
        <v>21</v>
      </c>
      <c r="B45" s="46"/>
      <c r="C45" s="46"/>
      <c r="D45" s="46"/>
      <c r="E45" s="46"/>
      <c r="F45" s="46"/>
    </row>
    <row r="46" customFormat="false" ht="15" hidden="false" customHeight="false" outlineLevel="0" collapsed="false">
      <c r="A46" s="47"/>
      <c r="C46" s="2"/>
      <c r="D46" s="3"/>
      <c r="E46" s="2"/>
      <c r="F46" s="48"/>
    </row>
    <row r="47" customFormat="false" ht="15.75" hidden="false" customHeight="false" outlineLevel="0" collapsed="false">
      <c r="A47" s="49" t="s">
        <v>22</v>
      </c>
      <c r="B47" s="50" t="s">
        <v>23</v>
      </c>
      <c r="C47" s="49"/>
      <c r="D47" s="49"/>
      <c r="E47" s="49"/>
      <c r="F47" s="49"/>
    </row>
    <row r="48" customFormat="false" ht="15" hidden="false" customHeight="false" outlineLevel="0" collapsed="false">
      <c r="A48" s="53"/>
      <c r="B48" s="54"/>
      <c r="C48" s="114"/>
      <c r="D48" s="138"/>
      <c r="E48" s="57"/>
      <c r="F48" s="139"/>
    </row>
    <row r="49" customFormat="false" ht="15" hidden="false" customHeight="false" outlineLevel="0" collapsed="false">
      <c r="A49" s="59"/>
      <c r="B49" s="140" t="s">
        <v>203</v>
      </c>
      <c r="C49" s="120" t="s">
        <v>204</v>
      </c>
      <c r="D49" s="141"/>
      <c r="E49" s="141"/>
      <c r="F49" s="141"/>
    </row>
    <row r="50" customFormat="false" ht="15" hidden="false" customHeight="false" outlineLevel="0" collapsed="false">
      <c r="A50" s="59"/>
      <c r="B50" s="67"/>
      <c r="C50" s="120"/>
      <c r="D50" s="142"/>
      <c r="E50" s="143"/>
      <c r="F50" s="144"/>
    </row>
    <row r="51" customFormat="false" ht="15" hidden="false" customHeight="false" outlineLevel="0" collapsed="false">
      <c r="A51" s="59"/>
      <c r="B51" s="140" t="s">
        <v>205</v>
      </c>
      <c r="C51" s="120" t="s">
        <v>204</v>
      </c>
      <c r="D51" s="141"/>
      <c r="E51" s="141"/>
      <c r="F51" s="141"/>
    </row>
    <row r="52" customFormat="false" ht="15" hidden="false" customHeight="false" outlineLevel="0" collapsed="false">
      <c r="A52" s="59"/>
      <c r="B52" s="140" t="s">
        <v>206</v>
      </c>
      <c r="C52" s="120" t="s">
        <v>204</v>
      </c>
      <c r="D52" s="141"/>
      <c r="E52" s="141"/>
      <c r="F52" s="141"/>
    </row>
    <row r="53" customFormat="false" ht="15" hidden="false" customHeight="false" outlineLevel="0" collapsed="false">
      <c r="A53" s="59"/>
      <c r="B53" s="140"/>
      <c r="C53" s="120"/>
      <c r="D53" s="142"/>
      <c r="E53" s="143"/>
      <c r="F53" s="144"/>
    </row>
    <row r="54" customFormat="false" ht="15" hidden="false" customHeight="false" outlineLevel="0" collapsed="false">
      <c r="A54" s="59"/>
      <c r="B54" s="140" t="s">
        <v>207</v>
      </c>
      <c r="C54" s="120" t="s">
        <v>204</v>
      </c>
      <c r="D54" s="141"/>
      <c r="E54" s="141"/>
      <c r="F54" s="141"/>
    </row>
    <row r="55" customFormat="false" ht="15" hidden="false" customHeight="false" outlineLevel="0" collapsed="false">
      <c r="A55" s="68"/>
      <c r="B55" s="140" t="s">
        <v>208</v>
      </c>
      <c r="C55" s="120" t="s">
        <v>204</v>
      </c>
      <c r="D55" s="141"/>
      <c r="E55" s="141"/>
      <c r="F55" s="141"/>
    </row>
    <row r="56" customFormat="false" ht="15" hidden="false" customHeight="false" outlineLevel="0" collapsed="false">
      <c r="A56" s="59"/>
      <c r="B56" s="140" t="s">
        <v>209</v>
      </c>
      <c r="C56" s="120" t="s">
        <v>204</v>
      </c>
      <c r="D56" s="141"/>
      <c r="E56" s="141"/>
      <c r="F56" s="141"/>
    </row>
    <row r="57" customFormat="false" ht="15" hidden="false" customHeight="false" outlineLevel="0" collapsed="false">
      <c r="A57" s="59"/>
      <c r="B57" s="76"/>
      <c r="C57" s="120"/>
      <c r="D57" s="145"/>
      <c r="E57" s="146"/>
      <c r="F57" s="127"/>
    </row>
    <row r="58" customFormat="false" ht="15" hidden="false" customHeight="false" outlineLevel="0" collapsed="false">
      <c r="A58" s="59"/>
      <c r="B58" s="77"/>
      <c r="C58" s="120" t="s">
        <v>210</v>
      </c>
      <c r="D58" s="141"/>
      <c r="E58" s="141"/>
      <c r="F58" s="141"/>
    </row>
    <row r="59" customFormat="false" ht="14.25" hidden="false" customHeight="false" outlineLevel="0" collapsed="false">
      <c r="A59" s="59"/>
      <c r="B59" s="77"/>
      <c r="C59" s="147"/>
      <c r="D59" s="145"/>
      <c r="E59" s="146"/>
      <c r="F59" s="127"/>
    </row>
    <row r="60" customFormat="false" ht="15.75" hidden="false" customHeight="false" outlineLevel="0" collapsed="false">
      <c r="A60" s="59"/>
      <c r="B60" s="77"/>
      <c r="C60" s="129" t="s">
        <v>211</v>
      </c>
      <c r="D60" s="148"/>
      <c r="E60" s="148"/>
      <c r="F60" s="148"/>
    </row>
    <row r="61" customFormat="false" ht="15.75" hidden="false" customHeight="false" outlineLevel="0" collapsed="false">
      <c r="A61" s="149"/>
      <c r="B61" s="150"/>
      <c r="C61" s="129"/>
      <c r="D61" s="148"/>
      <c r="E61" s="148"/>
      <c r="F61" s="148"/>
    </row>
    <row r="62" customFormat="false" ht="15" hidden="false" customHeight="false" outlineLevel="0" collapsed="false">
      <c r="A62" s="151"/>
      <c r="B62" s="152"/>
      <c r="C62" s="153"/>
      <c r="D62" s="145"/>
      <c r="E62" s="146"/>
      <c r="F62" s="146"/>
    </row>
    <row r="63" customFormat="false" ht="14.25" hidden="false" customHeight="false" outlineLevel="0" collapsed="false">
      <c r="A63" s="151"/>
      <c r="B63" s="154"/>
      <c r="C63" s="153"/>
      <c r="D63" s="145"/>
      <c r="E63" s="146"/>
      <c r="F63" s="146"/>
    </row>
    <row r="64" customFormat="false" ht="14.25" hidden="false" customHeight="false" outlineLevel="0" collapsed="false">
      <c r="A64" s="151"/>
      <c r="B64" s="154"/>
      <c r="C64" s="153"/>
      <c r="D64" s="145"/>
      <c r="E64" s="146"/>
      <c r="F64" s="146"/>
    </row>
    <row r="65" customFormat="false" ht="14.25" hidden="false" customHeight="false" outlineLevel="0" collapsed="false">
      <c r="A65" s="151"/>
      <c r="B65" s="154"/>
      <c r="C65" s="153"/>
      <c r="D65" s="145"/>
      <c r="E65" s="146"/>
      <c r="F65" s="146"/>
    </row>
    <row r="66" customFormat="false" ht="14.25" hidden="false" customHeight="false" outlineLevel="0" collapsed="false">
      <c r="A66" s="151"/>
      <c r="B66" s="154"/>
      <c r="C66" s="153"/>
      <c r="D66" s="145"/>
      <c r="E66" s="146"/>
      <c r="F66" s="146"/>
    </row>
    <row r="67" customFormat="false" ht="14.25" hidden="false" customHeight="false" outlineLevel="0" collapsed="false">
      <c r="A67" s="151"/>
      <c r="B67" s="155"/>
      <c r="C67" s="153"/>
      <c r="D67" s="145"/>
      <c r="E67" s="146"/>
      <c r="F67" s="146"/>
    </row>
    <row r="68" customFormat="false" ht="15" hidden="false" customHeight="false" outlineLevel="0" collapsed="false">
      <c r="A68" s="151"/>
      <c r="B68" s="152"/>
      <c r="C68" s="153"/>
      <c r="D68" s="145"/>
      <c r="E68" s="146"/>
      <c r="F68" s="146"/>
    </row>
    <row r="69" customFormat="false" ht="14.25" hidden="false" customHeight="false" outlineLevel="0" collapsed="false">
      <c r="A69" s="156"/>
      <c r="B69" s="157"/>
      <c r="C69" s="153"/>
      <c r="D69" s="145"/>
      <c r="E69" s="146"/>
      <c r="F69" s="146"/>
    </row>
    <row r="70" customFormat="false" ht="14.25" hidden="false" customHeight="false" outlineLevel="0" collapsed="false">
      <c r="A70" s="151"/>
      <c r="B70" s="158"/>
      <c r="C70" s="153"/>
      <c r="D70" s="145"/>
      <c r="E70" s="146"/>
      <c r="F70" s="146"/>
    </row>
    <row r="71" customFormat="false" ht="15" hidden="false" customHeight="false" outlineLevel="0" collapsed="false">
      <c r="A71" s="151"/>
      <c r="B71" s="152"/>
      <c r="C71" s="153"/>
      <c r="D71" s="145"/>
      <c r="E71" s="146"/>
      <c r="F71" s="146"/>
    </row>
    <row r="72" customFormat="false" ht="14.25" hidden="false" customHeight="false" outlineLevel="0" collapsed="false">
      <c r="A72" s="151"/>
      <c r="B72" s="159"/>
      <c r="C72" s="153"/>
      <c r="D72" s="145"/>
      <c r="E72" s="146"/>
      <c r="F72" s="146"/>
    </row>
    <row r="73" customFormat="false" ht="14.25" hidden="false" customHeight="false" outlineLevel="0" collapsed="false">
      <c r="A73" s="151"/>
      <c r="B73" s="158"/>
      <c r="C73" s="153"/>
      <c r="D73" s="145"/>
      <c r="E73" s="146"/>
      <c r="F73" s="146"/>
    </row>
    <row r="74" customFormat="false" ht="15" hidden="false" customHeight="false" outlineLevel="0" collapsed="false">
      <c r="A74" s="151"/>
      <c r="B74" s="152"/>
      <c r="C74" s="160"/>
      <c r="D74" s="145"/>
      <c r="E74" s="146"/>
      <c r="F74" s="146"/>
    </row>
    <row r="75" customFormat="false" ht="10.5" hidden="false" customHeight="true" outlineLevel="0" collapsed="false">
      <c r="A75" s="161"/>
      <c r="B75" s="162"/>
      <c r="C75" s="154"/>
      <c r="D75" s="145"/>
      <c r="E75" s="146"/>
      <c r="F75" s="146"/>
    </row>
    <row r="76" customFormat="false" ht="14.25" hidden="true" customHeight="false" outlineLevel="0" collapsed="false">
      <c r="A76" s="161"/>
      <c r="B76" s="163" t="s">
        <v>53</v>
      </c>
      <c r="C76" s="153" t="s">
        <v>49</v>
      </c>
      <c r="D76" s="145" t="n">
        <v>23</v>
      </c>
      <c r="E76" s="146"/>
      <c r="F76" s="146" t="n">
        <f aca="false">D76*E76</f>
        <v>0</v>
      </c>
    </row>
    <row r="77" customFormat="false" ht="28.5" hidden="true" customHeight="false" outlineLevel="0" collapsed="false">
      <c r="A77" s="161"/>
      <c r="B77" s="163" t="s">
        <v>54</v>
      </c>
      <c r="C77" s="153" t="s">
        <v>49</v>
      </c>
      <c r="D77" s="145" t="n">
        <v>15</v>
      </c>
      <c r="E77" s="146"/>
      <c r="F77" s="146" t="n">
        <f aca="false">D77*E77</f>
        <v>0</v>
      </c>
    </row>
    <row r="78" customFormat="false" ht="14.25" hidden="true" customHeight="false" outlineLevel="0" collapsed="false">
      <c r="A78" s="161"/>
      <c r="B78" s="163" t="s">
        <v>55</v>
      </c>
      <c r="C78" s="153" t="s">
        <v>24</v>
      </c>
      <c r="D78" s="145" t="n">
        <v>7</v>
      </c>
      <c r="E78" s="146"/>
      <c r="F78" s="146" t="n">
        <f aca="false">D78*E78</f>
        <v>0</v>
      </c>
    </row>
    <row r="79" customFormat="false" ht="14.25" hidden="true" customHeight="false" outlineLevel="0" collapsed="false">
      <c r="A79" s="161"/>
      <c r="B79" s="163" t="s">
        <v>56</v>
      </c>
      <c r="C79" s="153" t="s">
        <v>24</v>
      </c>
      <c r="D79" s="145" t="n">
        <v>3</v>
      </c>
      <c r="E79" s="146"/>
      <c r="F79" s="146" t="n">
        <f aca="false">D79*E79</f>
        <v>0</v>
      </c>
    </row>
    <row r="80" customFormat="false" ht="14.25" hidden="true" customHeight="false" outlineLevel="0" collapsed="false">
      <c r="A80" s="161"/>
      <c r="B80" s="162"/>
      <c r="C80" s="154"/>
      <c r="D80" s="145"/>
      <c r="E80" s="146"/>
      <c r="F80" s="146"/>
    </row>
    <row r="81" customFormat="false" ht="15" hidden="true" customHeight="false" outlineLevel="0" collapsed="false">
      <c r="A81" s="151" t="s">
        <v>57</v>
      </c>
      <c r="B81" s="152" t="s">
        <v>58</v>
      </c>
      <c r="C81" s="160"/>
      <c r="D81" s="145"/>
      <c r="E81" s="146"/>
      <c r="F81" s="146"/>
    </row>
    <row r="82" customFormat="false" ht="12.75" hidden="false" customHeight="false" outlineLevel="0" collapsed="false">
      <c r="A82" s="164"/>
      <c r="B82" s="164"/>
      <c r="C82" s="164"/>
      <c r="D82" s="164"/>
      <c r="E82" s="164"/>
      <c r="F82" s="164"/>
    </row>
  </sheetData>
  <mergeCells count="28">
    <mergeCell ref="A1:F1"/>
    <mergeCell ref="A2:F2"/>
    <mergeCell ref="A4:F5"/>
    <mergeCell ref="A6:F7"/>
    <mergeCell ref="A10:F10"/>
    <mergeCell ref="A12:F12"/>
    <mergeCell ref="A13:F13"/>
    <mergeCell ref="A14:F14"/>
    <mergeCell ref="A17:F17"/>
    <mergeCell ref="A18:F18"/>
    <mergeCell ref="A23:F23"/>
    <mergeCell ref="A24:F24"/>
    <mergeCell ref="A25:F25"/>
    <mergeCell ref="A39:F39"/>
    <mergeCell ref="A40:F40"/>
    <mergeCell ref="A42:C42"/>
    <mergeCell ref="A43:F43"/>
    <mergeCell ref="A45:F45"/>
    <mergeCell ref="C47:F47"/>
    <mergeCell ref="D49:F49"/>
    <mergeCell ref="D51:F51"/>
    <mergeCell ref="D52:F52"/>
    <mergeCell ref="D54:F54"/>
    <mergeCell ref="D55:F55"/>
    <mergeCell ref="D56:F56"/>
    <mergeCell ref="D58:F58"/>
    <mergeCell ref="D60:F60"/>
    <mergeCell ref="D61:F61"/>
  </mergeCells>
  <hyperlinks>
    <hyperlink ref="B34" r:id="rId1" display="contact@ med-architecture.fr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LibreOffice/7.5.7.1.M1$Windows_X86_64 LibreOffice_project/9d4bf91ba30c991aaed3b97dd4173f7705c6b5ae</Application>
  <AppVersion>15.0000</AppVersion>
  <Company>Architecte D.P.L.G.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1999-08-03T07:14:42Z</dcterms:created>
  <dc:creator>FLAMAND Jean Luc</dc:creator>
  <dc:description/>
  <dc:language>fr-FR</dc:language>
  <cp:lastModifiedBy/>
  <cp:lastPrinted>2024-09-23T14:26:03Z</cp:lastPrinted>
  <dcterms:modified xsi:type="dcterms:W3CDTF">2025-07-09T10:59:38Z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