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Dr2\filer\10Services\SFC\0 - POLE ACHAT\MARCHES\MAPA TVX\2025 MAPA TVX _RENOVATION_ESPACES_IBPC\DCE Version 01_09_2025\"/>
    </mc:Choice>
  </mc:AlternateContent>
  <xr:revisionPtr revIDLastSave="0" documentId="13_ncr:1_{681512BE-11F4-4BE3-8C2E-AE9064810E14}" xr6:coauthVersionLast="36" xr6:coauthVersionMax="36" xr10:uidLastSave="{00000000-0000-0000-0000-000000000000}"/>
  <bookViews>
    <workbookView xWindow="0" yWindow="0" windowWidth="19200" windowHeight="6950" xr2:uid="{00000000-000D-0000-FFFF-FFFF00000000}"/>
  </bookViews>
  <sheets>
    <sheet name="Feuille1" sheetId="1" r:id="rId1"/>
    <sheet name="Feuille2" sheetId="2" r:id="rId2"/>
  </sheets>
  <definedNames>
    <definedName name="_xlnm.Print_Area" localSheetId="0">Feuille1!$A$1:$H$48</definedName>
    <definedName name="_xlnm.Print_Area" localSheetId="1">Feuille2!$A$1:$E$56</definedName>
  </definedNames>
  <calcPr calcId="191029"/>
</workbook>
</file>

<file path=xl/calcChain.xml><?xml version="1.0" encoding="utf-8"?>
<calcChain xmlns="http://schemas.openxmlformats.org/spreadsheetml/2006/main">
  <c r="D43" i="1" l="1"/>
  <c r="D45" i="1" s="1"/>
  <c r="D44" i="1" s="1"/>
  <c r="G29" i="1"/>
  <c r="G15" i="1"/>
  <c r="G12" i="1"/>
  <c r="G38" i="1" s="1"/>
  <c r="G39" i="1" l="1"/>
  <c r="G40" i="1" s="1"/>
</calcChain>
</file>

<file path=xl/sharedStrings.xml><?xml version="1.0" encoding="utf-8"?>
<sst xmlns="http://schemas.openxmlformats.org/spreadsheetml/2006/main" count="103" uniqueCount="85">
  <si>
    <r>
      <rPr>
        <sz val="20"/>
        <color rgb="FF000000"/>
        <rFont val="Calibri"/>
        <family val="2"/>
      </rPr>
      <t>Lot n°5 – Menuiserie – Agencement</t>
    </r>
    <r>
      <rPr>
        <sz val="20"/>
        <color rgb="FF000000"/>
        <rFont val="Calibri"/>
        <family val="2"/>
      </rPr>
      <t xml:space="preserve">
</t>
    </r>
    <r>
      <rPr>
        <sz val="6"/>
        <color rgb="FF000000"/>
        <rFont val="Calibri"/>
        <family val="2"/>
      </rPr>
      <t xml:space="preserve">
</t>
    </r>
    <r>
      <rPr>
        <sz val="20"/>
        <color rgb="FF000000"/>
        <rFont val="Calibri"/>
        <family val="2"/>
      </rPr>
      <t>D.P.G.F.</t>
    </r>
    <r>
      <rPr>
        <sz val="20"/>
        <color rgb="FF000000"/>
        <rFont val="Calibri"/>
        <family val="2"/>
      </rPr>
      <t xml:space="preserve">
</t>
    </r>
    <r>
      <rPr>
        <sz val="12"/>
        <color rgb="FF000000"/>
        <rFont val="Calibri"/>
        <family val="2"/>
      </rPr>
      <t>Décomposition du Prix Global et Forfaitaire</t>
    </r>
  </si>
  <si>
    <t>Code</t>
  </si>
  <si>
    <t>Désignation</t>
  </si>
  <si>
    <t>U.</t>
  </si>
  <si>
    <t>Qu.</t>
  </si>
  <si>
    <t>P.U. € HT</t>
  </si>
  <si>
    <t>P.T. € HT</t>
  </si>
  <si>
    <t>2.1. Démolition</t>
  </si>
  <si>
    <t>Dépose des meubles hauts et bas dans la zone salle à manger</t>
  </si>
  <si>
    <t>Ens.</t>
  </si>
  <si>
    <t>2.2.Plinthes</t>
  </si>
  <si>
    <t>Fourniture et pose de plinthe</t>
  </si>
  <si>
    <t>ml</t>
  </si>
  <si>
    <r>
      <rPr>
        <sz val="11"/>
        <color rgb="FF000000"/>
        <rFont val="Arial2"/>
      </rPr>
      <t xml:space="preserve">→ </t>
    </r>
    <r>
      <rPr>
        <sz val="11"/>
        <color rgb="FF000000"/>
        <rFont val="Arial"/>
        <family val="2"/>
      </rPr>
      <t>description selon CCTP</t>
    </r>
  </si>
  <si>
    <t>2.3. Portes</t>
  </si>
  <si>
    <t>Fourniture et pose d'un bloc-porte 2 vantaux tierces CF1/2H , acoustique + Ferme porte</t>
  </si>
  <si>
    <t>2.4. Menuiserie intérieure</t>
  </si>
  <si>
    <t>Tablettes sous fenêtre</t>
  </si>
  <si>
    <t>Table haute</t>
  </si>
  <si>
    <t>Chant  plat</t>
  </si>
  <si>
    <t>2.5. Agencement cuisine</t>
  </si>
  <si>
    <t>Fourniture d'une cuisine IKEA  ou Techniquement équivalent (Hors équipement )</t>
  </si>
  <si>
    <t>Voir feuille 2</t>
  </si>
  <si>
    <t>Ens</t>
  </si>
  <si>
    <t>Pose cuisine</t>
  </si>
  <si>
    <t xml:space="preserve">Montant H.T.  </t>
  </si>
  <si>
    <t>TVA 20%</t>
  </si>
  <si>
    <t>Montant TTC.</t>
  </si>
  <si>
    <t>Signature et cachet de l'entreprise</t>
  </si>
  <si>
    <t>A........................., le..........</t>
  </si>
  <si>
    <t>Éléments cuisine IKEA ou techniquement équivalents</t>
  </si>
  <si>
    <r>
      <t>Colonnes –</t>
    </r>
    <r>
      <rPr>
        <sz val="11"/>
        <color rgb="FFFF3333"/>
        <rFont val="Arial"/>
        <family val="2"/>
      </rPr>
      <t xml:space="preserve"> </t>
    </r>
    <r>
      <rPr>
        <sz val="11"/>
        <color rgb="FF000000"/>
        <rFont val="Arial"/>
        <family val="2"/>
      </rPr>
      <t>Façades</t>
    </r>
    <r>
      <rPr>
        <b/>
        <sz val="11"/>
        <color rgb="FF000000"/>
        <rFont val="Arial"/>
        <family val="2"/>
      </rPr>
      <t xml:space="preserve"> VOXTORP motif chêne</t>
    </r>
  </si>
  <si>
    <t>Colonnes pour 2 fours micro-onde(Ht 40cm) avec étagères</t>
  </si>
  <si>
    <t>60 x 60 x 240</t>
  </si>
  <si>
    <t>1 caisson Ht 40cm + colonne Ht 200cm / Porte haute 60 x 60 / Partie basse 2 tiroirs</t>
  </si>
  <si>
    <t>ME 724</t>
  </si>
  <si>
    <t>Colonnes pour réfrigérateur ou congélateur –3 Portes</t>
  </si>
  <si>
    <t>1 caisson Ht 40cm + colonne Ht 200cm / Porte 1 - 60 x 40 / Porte 2 - 60 x 120 / Porte 3 - 60 x 80</t>
  </si>
  <si>
    <r>
      <rPr>
        <sz val="11"/>
        <color rgb="FF000000"/>
        <rFont val="Arial"/>
        <family val="2"/>
      </rPr>
      <t xml:space="preserve">+ Grilles d'aération  + pièces de fixation pour portes </t>
    </r>
    <r>
      <rPr>
        <sz val="10"/>
        <color rgb="FFFF3333"/>
        <rFont val="Arial"/>
        <family val="2"/>
      </rPr>
      <t xml:space="preserve"> </t>
    </r>
  </si>
  <si>
    <r>
      <t>Meubles Bas – Façades</t>
    </r>
    <r>
      <rPr>
        <sz val="11"/>
        <color rgb="FF000000"/>
        <rFont val="Arial"/>
        <family val="2"/>
      </rPr>
      <t xml:space="preserve"> VOXTORP </t>
    </r>
    <r>
      <rPr>
        <b/>
        <sz val="11"/>
        <color rgb="FF000000"/>
        <rFont val="Arial"/>
        <family val="2"/>
      </rPr>
      <t xml:space="preserve"> motif chêne</t>
    </r>
  </si>
  <si>
    <t>ME/MA 197</t>
  </si>
  <si>
    <t>Élément bas pour évier avec 2 tiroirs</t>
  </si>
  <si>
    <t>80 x 60 x 80</t>
  </si>
  <si>
    <t>ME/MA 160</t>
  </si>
  <si>
    <t>Élément bas avec tiroirs et tiroirs interieurs</t>
  </si>
  <si>
    <t>60 x 60 x 80</t>
  </si>
  <si>
    <t>ME/MA 157</t>
  </si>
  <si>
    <t>Élément bas avec tiroirs</t>
  </si>
  <si>
    <t>ME/MA 158</t>
  </si>
  <si>
    <r>
      <t>Meubles Hauts – Façades</t>
    </r>
    <r>
      <rPr>
        <sz val="11"/>
        <color rgb="FF000000"/>
        <rFont val="Arial"/>
        <family val="2"/>
      </rPr>
      <t xml:space="preserve"> VOXTORP </t>
    </r>
    <r>
      <rPr>
        <sz val="11"/>
        <color rgb="FF000000"/>
        <rFont val="Arial"/>
        <family val="2"/>
      </rPr>
      <t>Blanc mat</t>
    </r>
  </si>
  <si>
    <t> ME 310</t>
  </si>
  <si>
    <t>Élément mural avec étagères avec 2 portes Larg 40cm</t>
  </si>
  <si>
    <t>80 x 37 x 80</t>
  </si>
  <si>
    <t> ME 305</t>
  </si>
  <si>
    <t>Élément mural avec étagères avec 1 porte Larg 60cm</t>
  </si>
  <si>
    <t>60 x 37 x 80</t>
  </si>
  <si>
    <t>Panneau latéral de finition</t>
  </si>
  <si>
    <t>Panneau de finition 1 - VOXTORP Panneau latéral de finition, motif chêne</t>
  </si>
  <si>
    <t>62x240 cm</t>
  </si>
  <si>
    <t>Fileur :</t>
  </si>
  <si>
    <t>Ils seront réalisés dans des panneaux de finition en blanc mat pour les éléments hauts</t>
  </si>
  <si>
    <t>Ils seront réalisés dans des panneaux de finition VOXTORP, motif chêne pour les éléments bas et colonnes</t>
  </si>
  <si>
    <t>Plan de travail – JÄRSTORP Blanc</t>
  </si>
  <si>
    <t>Plan de travail 1 - 63,5 x 405cm</t>
  </si>
  <si>
    <t>63,5 x 246</t>
  </si>
  <si>
    <t>Plan de travail 2 - 63,5 x 85cm</t>
  </si>
  <si>
    <t>63,5 x 186</t>
  </si>
  <si>
    <t>Crédence – SIBBARP Revêtement mural sur mesure blanc stratifié</t>
  </si>
  <si>
    <t>Crédence 1 – 75 x 403cm</t>
  </si>
  <si>
    <t>Ep 1.3 cm</t>
  </si>
  <si>
    <t>Crédence 2 – 75 x 68cm</t>
  </si>
  <si>
    <t>Prix au m2</t>
  </si>
  <si>
    <t>Éclairage – MITTLED</t>
  </si>
  <si>
    <t>Baguettes lumineuses LED</t>
  </si>
  <si>
    <t>60 cm</t>
  </si>
  <si>
    <t>80 cm</t>
  </si>
  <si>
    <t>Pieds et Plinthes</t>
  </si>
  <si>
    <t>Pieds</t>
  </si>
  <si>
    <t>Ht 8cm</t>
  </si>
  <si>
    <t>Plinthes Blanc mat</t>
  </si>
  <si>
    <t>Divers</t>
  </si>
  <si>
    <t>Rail de suspension pour les meubles hauts</t>
  </si>
  <si>
    <t>Procédure : N°2025_TVX_RENOVATION_
ESPACES_IBPC</t>
  </si>
  <si>
    <t>OBJET :   Travaux relatifs à la rénovation complète de la cafeteria et de la salle de réunion attenante (espace de 100 m2) situées au 3ème étage du bâtiment IBPC ,13 rue Pierre et Marie Curie 75005 Paris.</t>
  </si>
  <si>
    <t>Décomposition du prix global et forfaitaire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</si>
</sst>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40C];[Red]&quot;-&quot;#,##0.00&quot; &quot;[$€-40C]"/>
    <numFmt numFmtId="165" formatCode="[$-40C]General"/>
    <numFmt numFmtId="166" formatCode="#,##0.00\ &quot;€&quot;"/>
  </numFmts>
  <fonts count="18">
    <font>
      <sz val="11"/>
      <color rgb="FF000000"/>
      <name val="Arial"/>
      <family val="2"/>
    </font>
    <font>
      <sz val="11"/>
      <color rgb="FF000000"/>
      <name val="Calibri"/>
      <family val="2"/>
    </font>
    <font>
      <b/>
      <i/>
      <sz val="16"/>
      <color rgb="FF000000"/>
      <name val="Arial"/>
      <family val="2"/>
    </font>
    <font>
      <b/>
      <i/>
      <u/>
      <sz val="11"/>
      <color rgb="FF000000"/>
      <name val="Arial"/>
      <family val="2"/>
    </font>
    <font>
      <sz val="22"/>
      <color rgb="FF000000"/>
      <name val="Calibri"/>
      <family val="2"/>
    </font>
    <font>
      <sz val="20"/>
      <color rgb="FF000000"/>
      <name val="Calibri"/>
      <family val="2"/>
    </font>
    <font>
      <sz val="6"/>
      <color rgb="FF000000"/>
      <name val="Calibri"/>
      <family val="2"/>
    </font>
    <font>
      <sz val="12"/>
      <color rgb="FF000000"/>
      <name val="Calibri"/>
      <family val="2"/>
    </font>
    <font>
      <b/>
      <sz val="11"/>
      <color rgb="FF000000"/>
      <name val="Arial"/>
      <family val="2"/>
    </font>
    <font>
      <sz val="10"/>
      <color rgb="FF000000"/>
      <name val="Arial"/>
      <family val="2"/>
    </font>
    <font>
      <sz val="11"/>
      <color rgb="FFFF3333"/>
      <name val="Arial"/>
      <family val="2"/>
    </font>
    <font>
      <sz val="11"/>
      <color rgb="FF000000"/>
      <name val="Arial2"/>
    </font>
    <font>
      <sz val="10"/>
      <color rgb="FFFF3333"/>
      <name val="Arial"/>
      <family val="2"/>
    </font>
    <font>
      <sz val="10"/>
      <color rgb="FF000000"/>
      <name val="Times New Roman"/>
      <family val="1"/>
    </font>
    <font>
      <b/>
      <sz val="14"/>
      <color rgb="FF000000"/>
      <name val="Arial"/>
      <family val="2"/>
    </font>
    <font>
      <sz val="12"/>
      <color rgb="FF000000"/>
      <name val="Arial"/>
      <family val="2"/>
    </font>
    <font>
      <sz val="20"/>
      <color rgb="FF000000"/>
      <name val="Arial"/>
      <family val="2"/>
    </font>
    <font>
      <sz val="11"/>
      <color rgb="FFFF0000"/>
      <name val="Arial"/>
      <family val="2"/>
    </font>
  </fonts>
  <fills count="3">
    <fill>
      <patternFill patternType="none"/>
    </fill>
    <fill>
      <patternFill patternType="gray125"/>
    </fill>
    <fill>
      <patternFill patternType="solid">
        <fgColor rgb="FFEEEEEE"/>
        <bgColor rgb="FFEEEEEE"/>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s>
  <cellStyleXfs count="6">
    <xf numFmtId="0" fontId="0" fillId="0" borderId="0"/>
    <xf numFmtId="165" fontId="1" fillId="0" borderId="0" applyBorder="0" applyProtection="0"/>
    <xf numFmtId="0" fontId="2" fillId="0" borderId="0" applyNumberFormat="0" applyBorder="0" applyProtection="0">
      <alignment horizontal="center"/>
    </xf>
    <xf numFmtId="0" fontId="2" fillId="0" borderId="0" applyNumberFormat="0" applyBorder="0" applyProtection="0">
      <alignment horizontal="center" textRotation="90"/>
    </xf>
    <xf numFmtId="0" fontId="3" fillId="0" borderId="0" applyNumberFormat="0" applyBorder="0" applyProtection="0"/>
    <xf numFmtId="164" fontId="3" fillId="0" borderId="0" applyBorder="0" applyProtection="0"/>
  </cellStyleXfs>
  <cellXfs count="59">
    <xf numFmtId="0" fontId="0" fillId="0" borderId="0" xfId="0"/>
    <xf numFmtId="0" fontId="0" fillId="0" borderId="0" xfId="0" applyAlignment="1">
      <alignment wrapText="1"/>
    </xf>
    <xf numFmtId="0" fontId="0" fillId="0" borderId="0" xfId="0" applyAlignment="1">
      <alignmen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0" fillId="0" borderId="1" xfId="0" applyBorder="1" applyAlignment="1">
      <alignment horizontal="center" vertical="center" wrapText="1"/>
    </xf>
    <xf numFmtId="0" fontId="8" fillId="0" borderId="0" xfId="0" applyFont="1" applyAlignment="1">
      <alignment vertical="center" wrapText="1"/>
    </xf>
    <xf numFmtId="0" fontId="0" fillId="0" borderId="0" xfId="0" applyAlignment="1">
      <alignment horizontal="center" vertical="center" wrapText="1"/>
    </xf>
    <xf numFmtId="164" fontId="0" fillId="0" borderId="0" xfId="0" applyNumberFormat="1" applyAlignment="1">
      <alignment vertical="center" wrapText="1"/>
    </xf>
    <xf numFmtId="0" fontId="0" fillId="0" borderId="2" xfId="0" applyBorder="1" applyAlignment="1">
      <alignment wrapText="1"/>
    </xf>
    <xf numFmtId="0" fontId="8" fillId="0" borderId="0" xfId="0" applyFont="1" applyAlignment="1">
      <alignment horizontal="lef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6" xfId="0" applyBorder="1" applyAlignment="1">
      <alignment horizontal="left" vertical="center"/>
    </xf>
    <xf numFmtId="0" fontId="0" fillId="0" borderId="7" xfId="0" applyBorder="1" applyAlignment="1">
      <alignment vertical="center"/>
    </xf>
    <xf numFmtId="0" fontId="0" fillId="0" borderId="1" xfId="0" applyBorder="1" applyAlignment="1">
      <alignment horizontal="center" vertical="center"/>
    </xf>
    <xf numFmtId="0" fontId="9" fillId="0" borderId="1" xfId="0" applyFont="1" applyBorder="1" applyAlignment="1">
      <alignment vertical="center" wrapText="1"/>
    </xf>
    <xf numFmtId="0" fontId="0" fillId="0" borderId="1" xfId="0" applyBorder="1" applyAlignment="1">
      <alignment vertical="center"/>
    </xf>
    <xf numFmtId="0" fontId="0" fillId="0" borderId="6" xfId="0" applyBorder="1" applyAlignment="1">
      <alignment vertical="center"/>
    </xf>
    <xf numFmtId="0" fontId="0" fillId="0" borderId="7" xfId="0" applyBorder="1" applyAlignment="1">
      <alignment horizontal="center" vertical="center"/>
    </xf>
    <xf numFmtId="0" fontId="13" fillId="0" borderId="0" xfId="0" applyFont="1" applyAlignment="1">
      <alignment wrapText="1"/>
    </xf>
    <xf numFmtId="0" fontId="0" fillId="0" borderId="1" xfId="0" applyFont="1" applyBorder="1" applyAlignment="1">
      <alignment horizontal="center" vertical="center"/>
    </xf>
    <xf numFmtId="0" fontId="15" fillId="0" borderId="0" xfId="0" applyFont="1" applyAlignment="1">
      <alignment horizontal="center" wrapText="1"/>
    </xf>
    <xf numFmtId="0" fontId="15" fillId="0" borderId="0" xfId="0" applyFont="1" applyAlignment="1">
      <alignment horizontal="center"/>
    </xf>
    <xf numFmtId="0" fontId="0" fillId="0" borderId="0" xfId="0" applyAlignment="1">
      <alignment horizontal="left" wrapText="1"/>
    </xf>
    <xf numFmtId="0" fontId="0" fillId="0" borderId="0" xfId="0" applyAlignment="1">
      <alignment horizontal="left"/>
    </xf>
    <xf numFmtId="0" fontId="14" fillId="0" borderId="0" xfId="0" applyFont="1" applyAlignment="1">
      <alignment horizontal="center" vertical="center"/>
    </xf>
    <xf numFmtId="0" fontId="0" fillId="0" borderId="0" xfId="0" applyAlignment="1">
      <alignment horizontal="center" wrapText="1"/>
    </xf>
    <xf numFmtId="0" fontId="16" fillId="0" borderId="0" xfId="0" applyFont="1" applyAlignment="1">
      <alignment horizontal="center" vertical="center" wrapText="1"/>
    </xf>
    <xf numFmtId="0" fontId="0" fillId="0" borderId="1" xfId="0" applyFill="1" applyBorder="1" applyAlignment="1">
      <alignment wrapText="1"/>
    </xf>
    <xf numFmtId="164" fontId="0" fillId="0" borderId="1" xfId="0" applyNumberFormat="1" applyFill="1" applyBorder="1" applyAlignment="1">
      <alignment wrapText="1"/>
    </xf>
    <xf numFmtId="0" fontId="0" fillId="0" borderId="4" xfId="0" applyFill="1" applyBorder="1" applyAlignment="1">
      <alignment wrapText="1"/>
    </xf>
    <xf numFmtId="0" fontId="0" fillId="0" borderId="5" xfId="0" applyFill="1" applyBorder="1" applyAlignment="1">
      <alignment wrapText="1"/>
    </xf>
    <xf numFmtId="0" fontId="0" fillId="0" borderId="1" xfId="0" applyFill="1" applyBorder="1" applyAlignment="1">
      <alignment vertical="center" wrapText="1"/>
    </xf>
    <xf numFmtId="164" fontId="0" fillId="0" borderId="1" xfId="0" applyNumberFormat="1" applyFill="1" applyBorder="1" applyAlignment="1">
      <alignment vertical="center" wrapText="1"/>
    </xf>
    <xf numFmtId="0" fontId="0" fillId="0" borderId="1" xfId="0" applyFill="1" applyBorder="1"/>
    <xf numFmtId="0" fontId="8" fillId="0" borderId="1" xfId="0" applyFont="1" applyFill="1" applyBorder="1" applyAlignment="1">
      <alignment vertical="center" wrapText="1"/>
    </xf>
    <xf numFmtId="0" fontId="0" fillId="0" borderId="1" xfId="0" applyFill="1" applyBorder="1" applyAlignment="1">
      <alignment horizontal="center" vertical="center" wrapText="1"/>
    </xf>
    <xf numFmtId="0" fontId="0" fillId="0" borderId="0" xfId="0"/>
    <xf numFmtId="0" fontId="8" fillId="2" borderId="1" xfId="0" applyFont="1" applyFill="1" applyBorder="1" applyAlignment="1">
      <alignment vertical="center" wrapText="1"/>
    </xf>
    <xf numFmtId="0" fontId="0" fillId="0" borderId="3" xfId="0" applyFill="1" applyBorder="1" applyAlignment="1">
      <alignment vertical="center" wrapText="1"/>
    </xf>
    <xf numFmtId="0" fontId="9" fillId="0" borderId="1" xfId="0" applyFont="1" applyFill="1" applyBorder="1" applyAlignment="1">
      <alignment horizontal="justify" vertical="center" wrapText="1"/>
    </xf>
    <xf numFmtId="0" fontId="9" fillId="0" borderId="0" xfId="0" applyFont="1" applyAlignment="1">
      <alignment horizontal="justify" wrapText="1"/>
    </xf>
    <xf numFmtId="0" fontId="9" fillId="0" borderId="0" xfId="0" applyFont="1" applyAlignment="1">
      <alignment horizontal="justify" vertical="center" wrapText="1"/>
    </xf>
    <xf numFmtId="166" fontId="0" fillId="0" borderId="1" xfId="0" applyNumberFormat="1" applyFill="1" applyBorder="1" applyAlignment="1">
      <alignment vertical="center" wrapText="1"/>
    </xf>
    <xf numFmtId="165" fontId="4" fillId="2" borderId="1" xfId="1" applyFont="1" applyFill="1" applyBorder="1" applyAlignment="1">
      <alignment horizontal="center" vertical="center" wrapText="1"/>
    </xf>
    <xf numFmtId="0" fontId="8" fillId="0" borderId="1" xfId="0" applyFont="1" applyFill="1" applyBorder="1" applyAlignment="1">
      <alignment horizontal="right" vertical="center" wrapText="1"/>
    </xf>
    <xf numFmtId="0" fontId="0" fillId="0" borderId="1" xfId="0" applyFill="1" applyBorder="1" applyAlignment="1">
      <alignment vertical="center"/>
    </xf>
    <xf numFmtId="0" fontId="8" fillId="2" borderId="1" xfId="0" applyFont="1" applyFill="1" applyBorder="1" applyAlignment="1">
      <alignment vertical="center"/>
    </xf>
    <xf numFmtId="0" fontId="0" fillId="0" borderId="5" xfId="0" applyFill="1" applyBorder="1" applyAlignment="1">
      <alignment horizontal="center" vertical="center"/>
    </xf>
    <xf numFmtId="0" fontId="0" fillId="0" borderId="4" xfId="0" applyFill="1" applyBorder="1" applyAlignment="1">
      <alignment horizontal="center" vertical="center" wrapText="1"/>
    </xf>
    <xf numFmtId="0" fontId="0" fillId="0" borderId="4" xfId="0" applyFill="1" applyBorder="1" applyAlignment="1">
      <alignment vertical="center"/>
    </xf>
    <xf numFmtId="0" fontId="0" fillId="0" borderId="5" xfId="0" applyFill="1" applyBorder="1" applyAlignment="1">
      <alignment vertical="center"/>
    </xf>
    <xf numFmtId="0" fontId="12" fillId="0" borderId="5" xfId="0" applyFont="1" applyFill="1" applyBorder="1" applyAlignment="1">
      <alignment horizontal="left" vertical="center" wrapText="1"/>
    </xf>
    <xf numFmtId="0" fontId="0" fillId="0" borderId="1" xfId="0" applyFill="1" applyBorder="1" applyAlignment="1">
      <alignment horizontal="left" vertical="center"/>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17" fillId="0" borderId="1" xfId="0" applyFont="1" applyFill="1" applyBorder="1" applyAlignment="1">
      <alignment horizontal="center" vertical="center" wrapText="1"/>
    </xf>
  </cellXfs>
  <cellStyles count="6">
    <cellStyle name="Excel Built-in Normal" xfId="1" xr:uid="{00000000-0005-0000-0000-000000000000}"/>
    <cellStyle name="Heading" xfId="2" xr:uid="{00000000-0005-0000-0000-000001000000}"/>
    <cellStyle name="Heading1" xfId="3" xr:uid="{00000000-0005-0000-0000-000002000000}"/>
    <cellStyle name="Normal" xfId="0" builtinId="0" customBuiltin="1"/>
    <cellStyle name="Result" xfId="4" xr:uid="{00000000-0005-0000-0000-000004000000}"/>
    <cellStyle name="Result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48575"/>
  <sheetViews>
    <sheetView tabSelected="1" workbookViewId="0">
      <selection activeCell="A5" sqref="A5:H5"/>
    </sheetView>
  </sheetViews>
  <sheetFormatPr baseColWidth="10" defaultColWidth="11.25" defaultRowHeight="17.149999999999999" customHeight="1"/>
  <cols>
    <col min="1" max="1" width="7.08203125" style="1" customWidth="1"/>
    <col min="2" max="2" width="16.58203125" style="1" customWidth="1"/>
    <col min="3" max="3" width="32.25" style="1" customWidth="1"/>
    <col min="4" max="4" width="6.08203125" style="1" customWidth="1"/>
    <col min="5" max="5" width="8" style="1" customWidth="1"/>
    <col min="6" max="8" width="10.33203125" style="1" customWidth="1"/>
    <col min="9" max="1024" width="10.75" customWidth="1"/>
    <col min="1025" max="1025" width="11.25" customWidth="1"/>
  </cols>
  <sheetData>
    <row r="1" spans="1:8" ht="17.149999999999999" customHeight="1">
      <c r="A1" s="27" t="s">
        <v>82</v>
      </c>
      <c r="B1" s="27"/>
      <c r="C1" s="27"/>
      <c r="D1" s="27"/>
      <c r="E1" s="27"/>
      <c r="F1" s="27"/>
      <c r="G1" s="27"/>
      <c r="H1" s="27"/>
    </row>
    <row r="2" spans="1:8" ht="17.149999999999999" customHeight="1">
      <c r="A2" s="23"/>
      <c r="B2" s="23"/>
      <c r="C2" s="23"/>
      <c r="D2" s="23"/>
      <c r="E2" s="23"/>
      <c r="F2" s="24"/>
      <c r="G2" s="23"/>
      <c r="H2" s="11"/>
    </row>
    <row r="3" spans="1:8" ht="40.5" customHeight="1">
      <c r="A3" s="28" t="s">
        <v>83</v>
      </c>
      <c r="B3" s="28"/>
      <c r="C3" s="28"/>
      <c r="D3" s="28"/>
      <c r="E3" s="28"/>
      <c r="F3" s="28"/>
      <c r="G3" s="28"/>
      <c r="H3" s="28"/>
    </row>
    <row r="4" spans="1:8" ht="14">
      <c r="A4" s="25"/>
      <c r="B4" s="25"/>
      <c r="C4" s="25"/>
      <c r="D4" s="25"/>
      <c r="E4" s="25"/>
      <c r="F4" s="26"/>
      <c r="G4" s="25"/>
      <c r="H4" s="11"/>
    </row>
    <row r="5" spans="1:8" ht="25">
      <c r="A5" s="29" t="s">
        <v>84</v>
      </c>
      <c r="B5" s="29"/>
      <c r="C5" s="29"/>
      <c r="D5" s="29"/>
      <c r="E5" s="29"/>
      <c r="F5" s="29"/>
      <c r="G5" s="29"/>
      <c r="H5" s="29"/>
    </row>
    <row r="6" spans="1:8" ht="40.9" customHeight="1">
      <c r="A6" s="11"/>
      <c r="B6" s="11"/>
      <c r="C6" s="11"/>
      <c r="D6" s="11"/>
      <c r="E6" s="11"/>
      <c r="F6" s="11"/>
      <c r="G6" s="11"/>
      <c r="H6" s="11"/>
    </row>
    <row r="7" spans="1:8" ht="28.5">
      <c r="A7" s="46" t="s">
        <v>0</v>
      </c>
      <c r="B7" s="46"/>
      <c r="C7" s="46"/>
      <c r="D7" s="46"/>
      <c r="E7" s="46"/>
      <c r="F7" s="46"/>
      <c r="G7" s="46"/>
      <c r="H7" s="46"/>
    </row>
    <row r="8" spans="1:8" ht="14">
      <c r="A8" s="39"/>
      <c r="B8" s="39"/>
      <c r="C8" s="39"/>
      <c r="D8" s="39"/>
      <c r="E8" s="39"/>
      <c r="F8" s="39"/>
      <c r="G8" s="39"/>
      <c r="H8" s="39"/>
    </row>
    <row r="9" spans="1:8" ht="16.899999999999999" customHeight="1">
      <c r="A9" s="3" t="s">
        <v>1</v>
      </c>
      <c r="B9" s="37" t="s">
        <v>2</v>
      </c>
      <c r="C9" s="37"/>
      <c r="D9" s="4" t="s">
        <v>3</v>
      </c>
      <c r="E9" s="4" t="s">
        <v>4</v>
      </c>
      <c r="F9" s="4" t="s">
        <v>5</v>
      </c>
      <c r="G9" s="47" t="s">
        <v>6</v>
      </c>
      <c r="H9" s="47"/>
    </row>
    <row r="10" spans="1:8" ht="6.25" customHeight="1">
      <c r="A10" s="36"/>
      <c r="B10" s="36"/>
      <c r="C10" s="36"/>
      <c r="D10" s="36"/>
      <c r="E10" s="36"/>
      <c r="F10" s="36"/>
      <c r="G10" s="36"/>
      <c r="H10" s="36"/>
    </row>
    <row r="11" spans="1:8" ht="16.899999999999999" customHeight="1">
      <c r="A11" s="40" t="s">
        <v>7</v>
      </c>
      <c r="B11" s="40"/>
      <c r="C11" s="40"/>
      <c r="D11" s="40"/>
      <c r="E11" s="40"/>
      <c r="F11" s="40"/>
      <c r="G11" s="40"/>
      <c r="H11" s="40"/>
    </row>
    <row r="12" spans="1:8" ht="16.899999999999999" customHeight="1">
      <c r="A12" s="42" t="s">
        <v>8</v>
      </c>
      <c r="B12" s="42"/>
      <c r="C12" s="42"/>
      <c r="D12" s="5">
        <v>1</v>
      </c>
      <c r="E12" s="38" t="s">
        <v>9</v>
      </c>
      <c r="F12" s="38"/>
      <c r="G12" s="45">
        <f>SUM(F12)</f>
        <v>0</v>
      </c>
      <c r="H12" s="45"/>
    </row>
    <row r="13" spans="1:8" ht="5.65" customHeight="1">
      <c r="A13" s="39"/>
      <c r="B13" s="39"/>
      <c r="C13" s="39"/>
      <c r="D13" s="39"/>
      <c r="E13" s="39"/>
      <c r="F13" s="39"/>
      <c r="G13" s="39"/>
      <c r="H13" s="39"/>
    </row>
    <row r="14" spans="1:8" s="1" customFormat="1" ht="16.899999999999999" customHeight="1">
      <c r="A14" s="40" t="s">
        <v>10</v>
      </c>
      <c r="B14" s="40"/>
      <c r="C14" s="40"/>
      <c r="D14" s="40"/>
      <c r="E14" s="40"/>
      <c r="F14" s="40"/>
      <c r="G14" s="40"/>
      <c r="H14" s="40"/>
    </row>
    <row r="15" spans="1:8" s="1" customFormat="1" ht="16.899999999999999" customHeight="1">
      <c r="A15" s="44" t="s">
        <v>11</v>
      </c>
      <c r="B15" s="44"/>
      <c r="C15" s="44"/>
      <c r="D15" s="38" t="s">
        <v>12</v>
      </c>
      <c r="E15" s="58">
        <v>66</v>
      </c>
      <c r="F15" s="35">
        <v>0</v>
      </c>
      <c r="G15" s="35">
        <f>E15*F15</f>
        <v>0</v>
      </c>
      <c r="H15" s="35"/>
    </row>
    <row r="16" spans="1:8" s="1" customFormat="1" ht="16.899999999999999" customHeight="1">
      <c r="A16" s="34" t="s">
        <v>13</v>
      </c>
      <c r="B16" s="34"/>
      <c r="C16" s="34"/>
      <c r="D16" s="38"/>
      <c r="E16" s="58"/>
      <c r="F16" s="35"/>
      <c r="G16" s="35"/>
      <c r="H16" s="35"/>
    </row>
    <row r="17" spans="1:8" s="1" customFormat="1" ht="5.65" customHeight="1">
      <c r="A17" s="36"/>
      <c r="B17" s="36"/>
      <c r="C17" s="36"/>
      <c r="D17" s="36"/>
      <c r="E17" s="36"/>
      <c r="F17" s="36"/>
      <c r="G17" s="36"/>
      <c r="H17" s="36"/>
    </row>
    <row r="18" spans="1:8" ht="16.899999999999999" customHeight="1">
      <c r="A18" s="40" t="s">
        <v>14</v>
      </c>
      <c r="B18" s="40"/>
      <c r="C18" s="40"/>
      <c r="D18" s="40"/>
      <c r="E18" s="40"/>
      <c r="F18" s="40"/>
      <c r="G18" s="40"/>
      <c r="H18" s="40"/>
    </row>
    <row r="19" spans="1:8" ht="14">
      <c r="A19" s="43" t="s">
        <v>15</v>
      </c>
      <c r="B19" s="43"/>
      <c r="C19" s="43"/>
      <c r="D19" s="38">
        <v>1</v>
      </c>
      <c r="E19" s="38" t="s">
        <v>9</v>
      </c>
      <c r="F19" s="38"/>
      <c r="G19" s="35">
        <v>0</v>
      </c>
      <c r="H19" s="35"/>
    </row>
    <row r="20" spans="1:8" ht="16.899999999999999" customHeight="1">
      <c r="A20" s="34" t="s">
        <v>13</v>
      </c>
      <c r="B20" s="34"/>
      <c r="C20" s="34"/>
      <c r="D20" s="38"/>
      <c r="E20" s="38"/>
      <c r="F20" s="38"/>
      <c r="G20" s="35"/>
      <c r="H20" s="35"/>
    </row>
    <row r="21" spans="1:8" ht="5.65" customHeight="1">
      <c r="A21" s="36"/>
      <c r="B21" s="36"/>
      <c r="C21" s="36"/>
      <c r="D21" s="36"/>
      <c r="E21" s="36"/>
      <c r="F21" s="36"/>
      <c r="G21" s="36"/>
      <c r="H21" s="36"/>
    </row>
    <row r="22" spans="1:8" ht="16.899999999999999" customHeight="1">
      <c r="A22" s="40" t="s">
        <v>16</v>
      </c>
      <c r="B22" s="40"/>
      <c r="C22" s="40"/>
      <c r="D22" s="40"/>
      <c r="E22" s="40"/>
      <c r="F22" s="40"/>
      <c r="G22" s="40"/>
      <c r="H22" s="40"/>
    </row>
    <row r="23" spans="1:8" ht="16.899999999999999" customHeight="1">
      <c r="A23" s="34" t="s">
        <v>17</v>
      </c>
      <c r="B23" s="34"/>
      <c r="C23" s="34"/>
      <c r="D23" s="38">
        <v>1</v>
      </c>
      <c r="E23" s="38" t="s">
        <v>9</v>
      </c>
      <c r="F23" s="38"/>
      <c r="G23" s="35">
        <v>0</v>
      </c>
      <c r="H23" s="35"/>
    </row>
    <row r="24" spans="1:8" ht="16.899999999999999" customHeight="1">
      <c r="A24" s="34" t="s">
        <v>13</v>
      </c>
      <c r="B24" s="34"/>
      <c r="C24" s="34"/>
      <c r="D24" s="38"/>
      <c r="E24" s="38"/>
      <c r="F24" s="38"/>
      <c r="G24" s="35"/>
      <c r="H24" s="35"/>
    </row>
    <row r="25" spans="1:8" ht="5.65" customHeight="1">
      <c r="A25" s="2"/>
    </row>
    <row r="26" spans="1:8" ht="16.899999999999999" customHeight="1">
      <c r="A26" s="34" t="s">
        <v>18</v>
      </c>
      <c r="B26" s="34"/>
      <c r="C26" s="34"/>
      <c r="D26" s="38">
        <v>1</v>
      </c>
      <c r="E26" s="38" t="s">
        <v>9</v>
      </c>
      <c r="F26" s="38"/>
      <c r="G26" s="35">
        <v>0</v>
      </c>
      <c r="H26" s="35"/>
    </row>
    <row r="27" spans="1:8" ht="16.899999999999999" customHeight="1">
      <c r="A27" s="34" t="s">
        <v>13</v>
      </c>
      <c r="B27" s="34"/>
      <c r="C27" s="34"/>
      <c r="D27" s="38"/>
      <c r="E27" s="38"/>
      <c r="F27" s="38"/>
      <c r="G27" s="35"/>
      <c r="H27" s="35"/>
    </row>
    <row r="28" spans="1:8" ht="5.65" customHeight="1">
      <c r="A28" s="6"/>
    </row>
    <row r="29" spans="1:8" ht="16.899999999999999" customHeight="1">
      <c r="A29" s="42" t="s">
        <v>19</v>
      </c>
      <c r="B29" s="42"/>
      <c r="C29" s="42"/>
      <c r="D29" s="38" t="s">
        <v>12</v>
      </c>
      <c r="E29" s="38">
        <v>2.6</v>
      </c>
      <c r="F29" s="35">
        <v>0</v>
      </c>
      <c r="G29" s="35">
        <f>E29*F29</f>
        <v>0</v>
      </c>
      <c r="H29" s="35"/>
    </row>
    <row r="30" spans="1:8" ht="16.899999999999999" customHeight="1">
      <c r="A30" s="34" t="s">
        <v>13</v>
      </c>
      <c r="B30" s="34"/>
      <c r="C30" s="34"/>
      <c r="D30" s="38"/>
      <c r="E30" s="38"/>
      <c r="F30" s="35"/>
      <c r="G30" s="35"/>
      <c r="H30" s="35"/>
    </row>
    <row r="31" spans="1:8" ht="5.65" customHeight="1">
      <c r="A31" s="6"/>
      <c r="B31" s="2"/>
      <c r="C31" s="2"/>
      <c r="D31" s="7"/>
      <c r="E31" s="7"/>
      <c r="F31" s="8"/>
      <c r="G31" s="2"/>
      <c r="H31" s="2"/>
    </row>
    <row r="32" spans="1:8" ht="16.899999999999999" customHeight="1">
      <c r="A32" s="40" t="s">
        <v>20</v>
      </c>
      <c r="B32" s="40"/>
      <c r="C32" s="40"/>
      <c r="D32" s="40"/>
      <c r="E32" s="40"/>
      <c r="F32" s="40"/>
      <c r="G32" s="40"/>
      <c r="H32" s="40"/>
    </row>
    <row r="33" spans="1:8" ht="16.899999999999999" customHeight="1">
      <c r="A33" s="37" t="s">
        <v>21</v>
      </c>
      <c r="B33" s="37"/>
      <c r="C33" s="37"/>
      <c r="D33" s="37"/>
      <c r="E33" s="37"/>
      <c r="F33" s="37"/>
      <c r="G33" s="37"/>
      <c r="H33" s="37"/>
    </row>
    <row r="34" spans="1:8" ht="16.899999999999999" customHeight="1">
      <c r="A34" s="9"/>
      <c r="B34" s="41" t="s">
        <v>22</v>
      </c>
      <c r="C34" s="41"/>
      <c r="D34" s="5">
        <v>1</v>
      </c>
      <c r="E34" s="38" t="s">
        <v>23</v>
      </c>
      <c r="F34" s="38"/>
      <c r="G34" s="35">
        <v>0</v>
      </c>
      <c r="H34" s="35"/>
    </row>
    <row r="35" spans="1:8" ht="5.65" customHeight="1">
      <c r="A35" s="36"/>
      <c r="B35" s="36"/>
      <c r="C35" s="36"/>
      <c r="D35" s="36"/>
      <c r="E35" s="36"/>
      <c r="F35" s="36"/>
      <c r="G35" s="36"/>
      <c r="H35" s="36"/>
    </row>
    <row r="36" spans="1:8" ht="16.899999999999999" customHeight="1">
      <c r="A36" s="37" t="s">
        <v>24</v>
      </c>
      <c r="B36" s="37"/>
      <c r="C36" s="37"/>
      <c r="D36" s="5">
        <v>1</v>
      </c>
      <c r="E36" s="38" t="s">
        <v>23</v>
      </c>
      <c r="F36" s="38"/>
      <c r="G36" s="35">
        <v>0</v>
      </c>
      <c r="H36" s="35"/>
    </row>
    <row r="37" spans="1:8" ht="6.25" customHeight="1">
      <c r="A37" s="39"/>
      <c r="B37" s="39"/>
      <c r="C37" s="39"/>
      <c r="D37" s="39"/>
      <c r="E37" s="39"/>
      <c r="F37" s="39"/>
      <c r="G37" s="39"/>
      <c r="H37" s="39"/>
    </row>
    <row r="38" spans="1:8" ht="16.899999999999999" customHeight="1">
      <c r="A38" s="34" t="s">
        <v>25</v>
      </c>
      <c r="B38" s="34"/>
      <c r="C38" s="34"/>
      <c r="D38" s="34"/>
      <c r="E38" s="34"/>
      <c r="F38" s="34"/>
      <c r="G38" s="35">
        <f>SUM(G11:G36)</f>
        <v>0</v>
      </c>
      <c r="H38" s="35"/>
    </row>
    <row r="39" spans="1:8" ht="16.899999999999999" customHeight="1">
      <c r="A39" s="34" t="s">
        <v>26</v>
      </c>
      <c r="B39" s="34"/>
      <c r="C39" s="34"/>
      <c r="D39" s="34"/>
      <c r="E39" s="34"/>
      <c r="F39" s="34"/>
      <c r="G39" s="35">
        <f>G38*0.2</f>
        <v>0</v>
      </c>
      <c r="H39" s="35"/>
    </row>
    <row r="40" spans="1:8" ht="16.899999999999999" customHeight="1">
      <c r="A40" s="34" t="s">
        <v>27</v>
      </c>
      <c r="B40" s="34"/>
      <c r="C40" s="34"/>
      <c r="D40" s="34"/>
      <c r="E40" s="34"/>
      <c r="F40" s="34"/>
      <c r="G40" s="35">
        <f>SUM(G38:G39)</f>
        <v>0</v>
      </c>
      <c r="H40" s="35"/>
    </row>
    <row r="41" spans="1:8" ht="16.899999999999999" customHeight="1"/>
    <row r="42" spans="1:8" ht="16.899999999999999" customHeight="1"/>
    <row r="43" spans="1:8" ht="16.899999999999999" customHeight="1">
      <c r="A43" s="30" t="s">
        <v>25</v>
      </c>
      <c r="B43" s="30"/>
      <c r="C43" s="30"/>
      <c r="D43" s="31">
        <f>SUM(G12,G15,G19,G23,G26,G29,G34,G36)</f>
        <v>0</v>
      </c>
      <c r="E43" s="31"/>
    </row>
    <row r="44" spans="1:8" ht="16.899999999999999" customHeight="1">
      <c r="A44" s="30" t="s">
        <v>26</v>
      </c>
      <c r="B44" s="30"/>
      <c r="C44" s="30"/>
      <c r="D44" s="31">
        <f>D45-D43</f>
        <v>0</v>
      </c>
      <c r="E44" s="31"/>
    </row>
    <row r="45" spans="1:8" ht="16.899999999999999" customHeight="1">
      <c r="A45" s="30" t="s">
        <v>27</v>
      </c>
      <c r="B45" s="30"/>
      <c r="C45" s="30"/>
      <c r="D45" s="31">
        <f>D43*1.2</f>
        <v>0</v>
      </c>
      <c r="E45" s="31"/>
    </row>
    <row r="46" spans="1:8" ht="93.4" customHeight="1">
      <c r="A46" s="32" t="s">
        <v>28</v>
      </c>
      <c r="B46" s="32"/>
      <c r="C46" s="32"/>
      <c r="D46" s="32"/>
      <c r="E46" s="32"/>
    </row>
    <row r="47" spans="1:8" ht="17.149999999999999" customHeight="1">
      <c r="A47" s="33" t="s">
        <v>29</v>
      </c>
      <c r="B47" s="33"/>
      <c r="C47" s="33"/>
      <c r="D47" s="33"/>
      <c r="E47" s="33"/>
    </row>
    <row r="1048574" ht="12.75" customHeight="1"/>
    <row r="1048575" ht="12.75" customHeight="1"/>
  </sheetData>
  <mergeCells count="69">
    <mergeCell ref="A13:H13"/>
    <mergeCell ref="A7:H7"/>
    <mergeCell ref="A8:H8"/>
    <mergeCell ref="B9:C9"/>
    <mergeCell ref="G9:H9"/>
    <mergeCell ref="A10:H10"/>
    <mergeCell ref="A11:H11"/>
    <mergeCell ref="A12:C12"/>
    <mergeCell ref="E12:F12"/>
    <mergeCell ref="G12:H12"/>
    <mergeCell ref="A14:H14"/>
    <mergeCell ref="A15:C15"/>
    <mergeCell ref="D15:D16"/>
    <mergeCell ref="E15:E16"/>
    <mergeCell ref="F15:F16"/>
    <mergeCell ref="G15:H16"/>
    <mergeCell ref="A16:C16"/>
    <mergeCell ref="A17:H17"/>
    <mergeCell ref="A18:H18"/>
    <mergeCell ref="A19:C19"/>
    <mergeCell ref="D19:D20"/>
    <mergeCell ref="E19:F20"/>
    <mergeCell ref="G19:H20"/>
    <mergeCell ref="A20:C20"/>
    <mergeCell ref="A21:H21"/>
    <mergeCell ref="A22:H22"/>
    <mergeCell ref="A23:C23"/>
    <mergeCell ref="D23:D24"/>
    <mergeCell ref="E23:F24"/>
    <mergeCell ref="G23:H24"/>
    <mergeCell ref="A24:C24"/>
    <mergeCell ref="A33:H33"/>
    <mergeCell ref="B34:C34"/>
    <mergeCell ref="E34:F34"/>
    <mergeCell ref="G34:H34"/>
    <mergeCell ref="A26:C26"/>
    <mergeCell ref="D26:D27"/>
    <mergeCell ref="E26:F27"/>
    <mergeCell ref="G26:H27"/>
    <mergeCell ref="A27:C27"/>
    <mergeCell ref="A29:C29"/>
    <mergeCell ref="D29:D30"/>
    <mergeCell ref="E29:E30"/>
    <mergeCell ref="F29:F30"/>
    <mergeCell ref="G29:H30"/>
    <mergeCell ref="A45:C45"/>
    <mergeCell ref="D45:E45"/>
    <mergeCell ref="A46:E46"/>
    <mergeCell ref="A47:E47"/>
    <mergeCell ref="A39:F39"/>
    <mergeCell ref="A40:F40"/>
    <mergeCell ref="A43:C43"/>
    <mergeCell ref="D43:E43"/>
    <mergeCell ref="A1:H1"/>
    <mergeCell ref="A3:H3"/>
    <mergeCell ref="A5:H5"/>
    <mergeCell ref="A44:C44"/>
    <mergeCell ref="D44:E44"/>
    <mergeCell ref="G39:H39"/>
    <mergeCell ref="G40:H40"/>
    <mergeCell ref="A35:H35"/>
    <mergeCell ref="A36:C36"/>
    <mergeCell ref="E36:F36"/>
    <mergeCell ref="G36:H36"/>
    <mergeCell ref="A37:H37"/>
    <mergeCell ref="A38:F38"/>
    <mergeCell ref="G38:H38"/>
    <mergeCell ref="A30:C30"/>
    <mergeCell ref="A32:H32"/>
  </mergeCells>
  <pageMargins left="0.62992125984251968" right="0.62992125984251968" top="0.94488188976377963" bottom="0.94488188976377963" header="0.55118110236220474" footer="0.55118110236220474"/>
  <pageSetup paperSize="9" scale="80" fitToWidth="0" fitToHeight="0" pageOrder="overThenDown" orientation="portrait" useFirstPageNumber="1" r:id="rId1"/>
  <headerFooter alignWithMargins="0">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I64"/>
  <sheetViews>
    <sheetView workbookViewId="0"/>
  </sheetViews>
  <sheetFormatPr baseColWidth="10" defaultColWidth="11.25" defaultRowHeight="14"/>
  <cols>
    <col min="1" max="1" width="12.08203125" style="11" customWidth="1"/>
    <col min="2" max="2" width="20.75" style="11" customWidth="1"/>
    <col min="3" max="3" width="42.58203125" style="11" customWidth="1"/>
    <col min="4" max="4" width="15.75" style="11" customWidth="1"/>
    <col min="5" max="5" width="6.75" style="11" customWidth="1"/>
    <col min="6" max="1023" width="10.75" style="11" customWidth="1"/>
    <col min="1024" max="1024" width="11.25" customWidth="1"/>
  </cols>
  <sheetData>
    <row r="1" spans="1:5" ht="16.899999999999999" customHeight="1">
      <c r="A1" s="10" t="s">
        <v>30</v>
      </c>
      <c r="D1" s="12"/>
      <c r="E1" s="12"/>
    </row>
    <row r="2" spans="1:5" ht="16.899999999999999" customHeight="1">
      <c r="A2" s="13"/>
      <c r="D2" s="12"/>
      <c r="E2" s="12"/>
    </row>
    <row r="3" spans="1:5" ht="16.899999999999999" customHeight="1">
      <c r="A3" s="49" t="s">
        <v>31</v>
      </c>
      <c r="B3" s="49"/>
      <c r="C3" s="49"/>
      <c r="D3" s="49"/>
      <c r="E3" s="49"/>
    </row>
    <row r="4" spans="1:5" ht="5.65" customHeight="1">
      <c r="A4" s="14"/>
      <c r="E4" s="15"/>
    </row>
    <row r="5" spans="1:5" ht="16.899999999999999" customHeight="1">
      <c r="A5" s="55" t="s">
        <v>32</v>
      </c>
      <c r="B5" s="55"/>
      <c r="C5" s="55"/>
      <c r="D5" s="16" t="s">
        <v>33</v>
      </c>
      <c r="E5" s="16">
        <v>2</v>
      </c>
    </row>
    <row r="6" spans="1:5" ht="16.899999999999999" customHeight="1">
      <c r="A6" s="56" t="s">
        <v>34</v>
      </c>
      <c r="B6" s="56"/>
      <c r="C6" s="56"/>
      <c r="D6" s="56"/>
      <c r="E6" s="56"/>
    </row>
    <row r="7" spans="1:5" ht="5.65" customHeight="1">
      <c r="A7" s="36"/>
      <c r="B7" s="36"/>
      <c r="C7" s="36"/>
      <c r="D7" s="36"/>
      <c r="E7" s="36"/>
    </row>
    <row r="8" spans="1:5" ht="16.899999999999999" customHeight="1">
      <c r="A8" s="17" t="s">
        <v>35</v>
      </c>
      <c r="B8" s="56" t="s">
        <v>36</v>
      </c>
      <c r="C8" s="56"/>
      <c r="D8" s="16" t="s">
        <v>33</v>
      </c>
      <c r="E8" s="16">
        <v>2</v>
      </c>
    </row>
    <row r="9" spans="1:5" ht="16.899999999999999" customHeight="1">
      <c r="A9" s="57" t="s">
        <v>37</v>
      </c>
      <c r="B9" s="57"/>
      <c r="C9" s="57"/>
      <c r="D9" s="57"/>
      <c r="E9" s="57"/>
    </row>
    <row r="10" spans="1:5" ht="16.899999999999999" customHeight="1">
      <c r="A10" s="54" t="s">
        <v>38</v>
      </c>
      <c r="B10" s="54"/>
      <c r="C10" s="54"/>
      <c r="D10" s="54"/>
      <c r="E10" s="54"/>
    </row>
    <row r="11" spans="1:5" ht="16.899999999999999" customHeight="1">
      <c r="A11" s="39"/>
      <c r="B11" s="39"/>
      <c r="C11" s="39"/>
      <c r="D11" s="39"/>
      <c r="E11" s="39"/>
    </row>
    <row r="12" spans="1:5" ht="16.899999999999999" customHeight="1">
      <c r="A12" s="49" t="s">
        <v>39</v>
      </c>
      <c r="B12" s="49"/>
      <c r="C12" s="49"/>
      <c r="D12" s="49"/>
      <c r="E12" s="49"/>
    </row>
    <row r="13" spans="1:5" ht="5.65" customHeight="1"/>
    <row r="14" spans="1:5" ht="16.899999999999999" customHeight="1">
      <c r="A14" s="18" t="s">
        <v>40</v>
      </c>
      <c r="B14" s="48" t="s">
        <v>41</v>
      </c>
      <c r="C14" s="48"/>
      <c r="D14" s="16" t="s">
        <v>42</v>
      </c>
      <c r="E14" s="16">
        <v>2</v>
      </c>
    </row>
    <row r="15" spans="1:5" ht="5.65" customHeight="1">
      <c r="A15" s="39"/>
      <c r="B15" s="39"/>
      <c r="C15" s="39"/>
      <c r="D15" s="39"/>
      <c r="E15" s="39"/>
    </row>
    <row r="16" spans="1:5" ht="16.899999999999999" customHeight="1">
      <c r="A16" s="18" t="s">
        <v>43</v>
      </c>
      <c r="B16" s="48" t="s">
        <v>44</v>
      </c>
      <c r="C16" s="48"/>
      <c r="D16" s="16" t="s">
        <v>45</v>
      </c>
      <c r="E16" s="16">
        <v>2</v>
      </c>
    </row>
    <row r="17" spans="1:5" ht="5.65" customHeight="1">
      <c r="A17" s="18"/>
      <c r="B17" s="18"/>
      <c r="C17" s="18"/>
      <c r="D17" s="16"/>
      <c r="E17" s="16"/>
    </row>
    <row r="18" spans="1:5" ht="16.899999999999999" customHeight="1">
      <c r="A18" s="18" t="s">
        <v>46</v>
      </c>
      <c r="B18" s="48" t="s">
        <v>47</v>
      </c>
      <c r="C18" s="48"/>
      <c r="D18" s="16" t="s">
        <v>45</v>
      </c>
      <c r="E18" s="16">
        <v>2</v>
      </c>
    </row>
    <row r="19" spans="1:5" ht="5.65" customHeight="1">
      <c r="A19" s="18"/>
      <c r="B19" s="18"/>
      <c r="C19" s="18"/>
      <c r="D19" s="16"/>
      <c r="E19" s="16"/>
    </row>
    <row r="20" spans="1:5" ht="16.899999999999999" customHeight="1">
      <c r="A20" s="18" t="s">
        <v>48</v>
      </c>
      <c r="B20" s="48" t="s">
        <v>47</v>
      </c>
      <c r="C20" s="48"/>
      <c r="D20" s="16" t="s">
        <v>42</v>
      </c>
      <c r="E20" s="16">
        <v>1</v>
      </c>
    </row>
    <row r="21" spans="1:5" ht="16.899999999999999" customHeight="1"/>
    <row r="22" spans="1:5" ht="16.899999999999999" customHeight="1">
      <c r="A22" s="49" t="s">
        <v>49</v>
      </c>
      <c r="B22" s="49"/>
      <c r="C22" s="49"/>
      <c r="D22" s="49"/>
      <c r="E22" s="49"/>
    </row>
    <row r="23" spans="1:5" ht="5.65" customHeight="1">
      <c r="D23" s="12"/>
      <c r="E23" s="12"/>
    </row>
    <row r="24" spans="1:5" ht="16.899999999999999" customHeight="1">
      <c r="A24" s="18" t="s">
        <v>50</v>
      </c>
      <c r="B24" s="48" t="s">
        <v>51</v>
      </c>
      <c r="C24" s="48"/>
      <c r="D24" s="16" t="s">
        <v>52</v>
      </c>
      <c r="E24" s="16">
        <v>3</v>
      </c>
    </row>
    <row r="25" spans="1:5" ht="5.65" customHeight="1">
      <c r="A25" s="36"/>
      <c r="B25" s="36"/>
      <c r="C25" s="36"/>
      <c r="D25" s="36"/>
      <c r="E25" s="36"/>
    </row>
    <row r="26" spans="1:5" ht="16.899999999999999" customHeight="1">
      <c r="A26" s="18" t="s">
        <v>53</v>
      </c>
      <c r="B26" s="48" t="s">
        <v>54</v>
      </c>
      <c r="C26" s="48"/>
      <c r="D26" s="16" t="s">
        <v>55</v>
      </c>
      <c r="E26" s="16">
        <v>5</v>
      </c>
    </row>
    <row r="27" spans="1:5" ht="16.899999999999999" customHeight="1">
      <c r="D27" s="12"/>
      <c r="E27" s="12"/>
    </row>
    <row r="28" spans="1:5" ht="16.899999999999999" customHeight="1">
      <c r="A28" s="49" t="s">
        <v>56</v>
      </c>
      <c r="B28" s="49"/>
      <c r="C28" s="49"/>
      <c r="D28" s="49"/>
      <c r="E28" s="49"/>
    </row>
    <row r="29" spans="1:5" ht="5.65" customHeight="1">
      <c r="A29" s="19"/>
      <c r="D29" s="12"/>
      <c r="E29" s="20"/>
    </row>
    <row r="30" spans="1:5" ht="16.899999999999999" customHeight="1">
      <c r="A30" s="48" t="s">
        <v>57</v>
      </c>
      <c r="B30" s="48"/>
      <c r="C30" s="48"/>
      <c r="D30" s="16" t="s">
        <v>58</v>
      </c>
      <c r="E30" s="16">
        <v>2</v>
      </c>
    </row>
    <row r="31" spans="1:5" ht="5.65" customHeight="1">
      <c r="A31" s="36"/>
      <c r="B31" s="36"/>
      <c r="C31" s="36"/>
      <c r="D31" s="36"/>
      <c r="E31" s="36"/>
    </row>
    <row r="32" spans="1:5" ht="16.899999999999999" customHeight="1">
      <c r="A32" s="48" t="s">
        <v>59</v>
      </c>
      <c r="B32" s="48"/>
      <c r="C32" s="48"/>
      <c r="D32" s="48"/>
      <c r="E32" s="48"/>
    </row>
    <row r="33" spans="1:7" ht="16.899999999999999" customHeight="1">
      <c r="A33" s="52" t="s">
        <v>60</v>
      </c>
      <c r="B33" s="52"/>
      <c r="C33" s="52"/>
      <c r="D33" s="52"/>
      <c r="E33" s="52"/>
    </row>
    <row r="34" spans="1:7" ht="16.899999999999999" customHeight="1">
      <c r="A34" s="53" t="s">
        <v>61</v>
      </c>
      <c r="B34" s="53"/>
      <c r="C34" s="53"/>
      <c r="D34" s="53"/>
      <c r="E34" s="53"/>
    </row>
    <row r="35" spans="1:7" ht="16.899999999999999" customHeight="1">
      <c r="D35" s="12"/>
      <c r="E35" s="12"/>
    </row>
    <row r="36" spans="1:7" ht="16.899999999999999" customHeight="1">
      <c r="A36" s="49" t="s">
        <v>62</v>
      </c>
      <c r="B36" s="49"/>
      <c r="C36" s="49"/>
      <c r="D36" s="49"/>
      <c r="E36" s="49"/>
    </row>
    <row r="37" spans="1:7" ht="5.65" customHeight="1">
      <c r="A37" s="19"/>
      <c r="D37" s="12"/>
      <c r="E37" s="20"/>
    </row>
    <row r="38" spans="1:7" ht="16.899999999999999" customHeight="1">
      <c r="A38" s="48" t="s">
        <v>63</v>
      </c>
      <c r="B38" s="48"/>
      <c r="C38" s="48"/>
      <c r="D38" s="16" t="s">
        <v>64</v>
      </c>
      <c r="E38" s="16">
        <v>2</v>
      </c>
    </row>
    <row r="39" spans="1:7" ht="16.899999999999999" customHeight="1">
      <c r="A39" s="48" t="s">
        <v>65</v>
      </c>
      <c r="B39" s="48"/>
      <c r="C39" s="48"/>
      <c r="D39" s="16" t="s">
        <v>66</v>
      </c>
      <c r="E39" s="16">
        <v>1</v>
      </c>
    </row>
    <row r="40" spans="1:7" ht="16.899999999999999" customHeight="1">
      <c r="D40" s="12"/>
      <c r="E40" s="12"/>
    </row>
    <row r="41" spans="1:7" ht="16.899999999999999" customHeight="1">
      <c r="A41" s="49" t="s">
        <v>67</v>
      </c>
      <c r="B41" s="49"/>
      <c r="C41" s="49"/>
      <c r="D41" s="49"/>
      <c r="E41" s="49"/>
    </row>
    <row r="42" spans="1:7" ht="16.899999999999999" customHeight="1">
      <c r="A42" s="48" t="s">
        <v>68</v>
      </c>
      <c r="B42" s="48"/>
      <c r="C42" s="48"/>
      <c r="D42" s="51" t="s">
        <v>69</v>
      </c>
      <c r="E42" s="51"/>
    </row>
    <row r="43" spans="1:7" ht="16.899999999999999" customHeight="1">
      <c r="A43" s="48" t="s">
        <v>70</v>
      </c>
      <c r="B43" s="48"/>
      <c r="C43" s="48"/>
      <c r="D43" s="50" t="s">
        <v>71</v>
      </c>
      <c r="E43" s="50"/>
      <c r="G43" s="21"/>
    </row>
    <row r="44" spans="1:7" ht="16.899999999999999" customHeight="1"/>
    <row r="45" spans="1:7" ht="16.899999999999999" customHeight="1">
      <c r="A45" s="49" t="s">
        <v>72</v>
      </c>
      <c r="B45" s="49"/>
      <c r="C45" s="49"/>
      <c r="D45" s="49"/>
      <c r="E45" s="49"/>
    </row>
    <row r="46" spans="1:7" ht="16.899999999999999" customHeight="1">
      <c r="A46" s="48" t="s">
        <v>73</v>
      </c>
      <c r="B46" s="48"/>
      <c r="C46" s="48"/>
      <c r="D46" s="16" t="s">
        <v>74</v>
      </c>
      <c r="E46" s="22">
        <v>4</v>
      </c>
    </row>
    <row r="47" spans="1:7" ht="16.899999999999999" customHeight="1">
      <c r="A47" s="48" t="s">
        <v>73</v>
      </c>
      <c r="B47" s="48"/>
      <c r="C47" s="48"/>
      <c r="D47" s="16" t="s">
        <v>75</v>
      </c>
      <c r="E47" s="22">
        <v>3</v>
      </c>
    </row>
    <row r="48" spans="1:7" ht="16.899999999999999" customHeight="1"/>
    <row r="49" spans="1:5" ht="16.899999999999999" customHeight="1">
      <c r="A49" s="49" t="s">
        <v>76</v>
      </c>
      <c r="B49" s="49"/>
      <c r="C49" s="49"/>
      <c r="D49" s="49"/>
      <c r="E49" s="49"/>
    </row>
    <row r="50" spans="1:5" ht="16.899999999999999" customHeight="1">
      <c r="A50" s="48" t="s">
        <v>77</v>
      </c>
      <c r="B50" s="48"/>
      <c r="C50" s="48"/>
      <c r="D50" s="16" t="s">
        <v>78</v>
      </c>
      <c r="E50" s="18"/>
    </row>
    <row r="51" spans="1:5" ht="16.899999999999999" customHeight="1">
      <c r="A51" s="48" t="s">
        <v>79</v>
      </c>
      <c r="B51" s="48"/>
      <c r="C51" s="48"/>
      <c r="D51" s="16" t="s">
        <v>78</v>
      </c>
      <c r="E51" s="18"/>
    </row>
    <row r="52" spans="1:5" ht="16.899999999999999" customHeight="1"/>
    <row r="53" spans="1:5" ht="16.899999999999999" customHeight="1">
      <c r="A53" s="49" t="s">
        <v>80</v>
      </c>
      <c r="B53" s="49"/>
      <c r="C53" s="49"/>
      <c r="D53" s="49"/>
      <c r="E53" s="49"/>
    </row>
    <row r="54" spans="1:5" ht="16.899999999999999" customHeight="1">
      <c r="A54" s="48" t="s">
        <v>81</v>
      </c>
      <c r="B54" s="48"/>
      <c r="C54" s="48"/>
      <c r="D54" s="18"/>
      <c r="E54" s="18"/>
    </row>
    <row r="55" spans="1:5" ht="16.899999999999999" customHeight="1">
      <c r="A55" s="36"/>
      <c r="B55" s="36"/>
      <c r="C55" s="36"/>
      <c r="D55" s="18"/>
      <c r="E55" s="18"/>
    </row>
    <row r="56" spans="1:5" ht="16.899999999999999" customHeight="1"/>
    <row r="57" spans="1:5" ht="16.899999999999999" customHeight="1"/>
    <row r="58" spans="1:5" ht="16.899999999999999" customHeight="1"/>
    <row r="59" spans="1:5" ht="16.899999999999999" customHeight="1"/>
    <row r="60" spans="1:5" ht="16.899999999999999" customHeight="1"/>
    <row r="61" spans="1:5" ht="16.899999999999999" customHeight="1"/>
    <row r="62" spans="1:5" ht="16.899999999999999" customHeight="1"/>
    <row r="63" spans="1:5" ht="16.899999999999999" customHeight="1"/>
    <row r="64" spans="1:5" ht="16.899999999999999" customHeight="1"/>
  </sheetData>
  <mergeCells count="41">
    <mergeCell ref="B16:C16"/>
    <mergeCell ref="A3:E3"/>
    <mergeCell ref="A5:C5"/>
    <mergeCell ref="A6:E6"/>
    <mergeCell ref="A7:E7"/>
    <mergeCell ref="B8:C8"/>
    <mergeCell ref="A9:E9"/>
    <mergeCell ref="A10:E10"/>
    <mergeCell ref="A11:E11"/>
    <mergeCell ref="A12:E12"/>
    <mergeCell ref="B14:C14"/>
    <mergeCell ref="A15:E15"/>
    <mergeCell ref="A34:E34"/>
    <mergeCell ref="B18:C18"/>
    <mergeCell ref="B20:C20"/>
    <mergeCell ref="A22:E22"/>
    <mergeCell ref="B24:C24"/>
    <mergeCell ref="A25:E25"/>
    <mergeCell ref="B26:C26"/>
    <mergeCell ref="A28:E28"/>
    <mergeCell ref="A30:C30"/>
    <mergeCell ref="A31:E31"/>
    <mergeCell ref="A32:E32"/>
    <mergeCell ref="A33:E33"/>
    <mergeCell ref="A49:E49"/>
    <mergeCell ref="A36:E36"/>
    <mergeCell ref="A38:C38"/>
    <mergeCell ref="A39:C39"/>
    <mergeCell ref="A41:E41"/>
    <mergeCell ref="A42:C42"/>
    <mergeCell ref="D42:E42"/>
    <mergeCell ref="A43:C43"/>
    <mergeCell ref="D43:E43"/>
    <mergeCell ref="A45:E45"/>
    <mergeCell ref="A46:C46"/>
    <mergeCell ref="A47:C47"/>
    <mergeCell ref="A50:C50"/>
    <mergeCell ref="A51:C51"/>
    <mergeCell ref="A53:E53"/>
    <mergeCell ref="A54:C54"/>
    <mergeCell ref="A55:C55"/>
  </mergeCells>
  <printOptions horizontalCentered="1"/>
  <pageMargins left="0.59015748031496096" right="0.59015748031496096" top="1.0236220472440951" bottom="1.0240157480314971" header="0.62992125984252012" footer="0.62992125984252012"/>
  <pageSetup paperSize="0" scale="83" fitToWidth="0" fitToHeight="0" pageOrder="overThenDown" useFirstPageNumber="1" horizontalDpi="0" verticalDpi="0" copies="0"/>
  <headerFooter alignWithMargins="0">
    <oddHeader xml:space="preserve">&amp;CREHABILITATION  DE LA CAFETERIA DE L'IBPC
13 rue Pierre et Marie Curie 75005 Paris
CUISINE </oddHeader>
    <oddFooter>&amp;CPage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Feuille1</vt:lpstr>
      <vt:lpstr>Feuille2</vt:lpstr>
      <vt:lpstr>Feuille1!Zone_d_impression</vt:lpstr>
      <vt:lpstr>Feuille2!Zone_d_impression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  Bourelle</dc:creator>
  <cp:lastModifiedBy>DUCHESNE Marjorie</cp:lastModifiedBy>
  <cp:revision>11</cp:revision>
  <cp:lastPrinted>2025-06-15T18:58:48Z</cp:lastPrinted>
  <dcterms:created xsi:type="dcterms:W3CDTF">2025-06-15T14:15:59Z</dcterms:created>
  <dcterms:modified xsi:type="dcterms:W3CDTF">2025-08-30T18:11:13Z</dcterms:modified>
</cp:coreProperties>
</file>