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ntade.eaurmc.fr\aermc\Restreint\SG-Marches\SAAJ\2025\2025-13 Assistance juridique marchés publics\2-Passation\DCE\DOCS TRAVAIL\"/>
    </mc:Choice>
  </mc:AlternateContent>
  <xr:revisionPtr revIDLastSave="0" documentId="8_{6AC3FCAE-95CE-4D28-9149-283AE720D15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2" r:id="rId1"/>
    <sheet name="NOTICE" sheetId="7" r:id="rId2"/>
    <sheet name="BPU" sheetId="1" r:id="rId3"/>
    <sheet name="ESTIMATION FINANCIER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4" l="1"/>
  <c r="E20" i="4"/>
  <c r="E21" i="1"/>
  <c r="E21" i="4" l="1"/>
  <c r="E22" i="1"/>
  <c r="E23" i="1" l="1"/>
  <c r="E22" i="4" l="1"/>
  <c r="E18" i="4" l="1"/>
  <c r="E17" i="4"/>
  <c r="E20" i="1"/>
  <c r="E19" i="1"/>
  <c r="E18" i="1"/>
  <c r="E23" i="4" l="1"/>
  <c r="E24" i="4" s="1"/>
  <c r="E25" i="4" s="1"/>
</calcChain>
</file>

<file path=xl/sharedStrings.xml><?xml version="1.0" encoding="utf-8"?>
<sst xmlns="http://schemas.openxmlformats.org/spreadsheetml/2006/main" count="54" uniqueCount="38">
  <si>
    <t>BORDEREAU DES PRIX UNITAIRES ET ESTIMATION FINANCIERE</t>
  </si>
  <si>
    <t>Onglet "BPU"</t>
  </si>
  <si>
    <t>Remplir chaque prix unitaire</t>
  </si>
  <si>
    <t>PRESTATIONS</t>
  </si>
  <si>
    <t>Quantité</t>
  </si>
  <si>
    <t>TOTAL en € HT</t>
  </si>
  <si>
    <t>TOTAL en € TTC</t>
  </si>
  <si>
    <t xml:space="preserve">Présentation générale du contenu du fichier
Bordereau de prix unitaires et de la méthode de saisie de l'offre du candidat :
</t>
  </si>
  <si>
    <t>Onglet "estimation financière"</t>
  </si>
  <si>
    <r>
      <t xml:space="preserve">Pour information.
</t>
    </r>
    <r>
      <rPr>
        <b/>
        <sz val="13"/>
        <color theme="1"/>
        <rFont val="Calibri"/>
        <family val="2"/>
        <scheme val="minor"/>
      </rPr>
      <t>Ne pas remplir : les montants sont issus de l'onget "BPU"</t>
    </r>
  </si>
  <si>
    <t>TVA</t>
  </si>
  <si>
    <t>ASSISTANCE JURIDIQUE A L'ELABORATION ET A LA NEGOCIATION DE DOSSIERS DE CONSULTATION DES MARCHES PUBLICS DE L’AGENCE DE L’EAU RHONE MEDITERRANEE CORSE</t>
  </si>
  <si>
    <t>Unité</t>
  </si>
  <si>
    <t>heure</t>
  </si>
  <si>
    <t>Prix en € TTC</t>
  </si>
  <si>
    <t>Prestations</t>
  </si>
  <si>
    <t>Prix en HT</t>
  </si>
  <si>
    <t>1 heure</t>
  </si>
  <si>
    <t>Les prix s’entendent tous frais inclus</t>
  </si>
  <si>
    <t>Prix en € HT</t>
  </si>
  <si>
    <t xml:space="preserve">ASSISTANCE JURIDIQUE A L'ELABORATION ET A LA NEGOCIATION DE DOSSIERS DE CONSULTATION DES MARCHES PUBLICS DE L’AGENCE DE L’EAU RHONE </t>
  </si>
  <si>
    <r>
      <rPr>
        <b/>
        <sz val="10"/>
        <rFont val="Calibri"/>
        <family val="2"/>
        <scheme val="minor"/>
      </rPr>
      <t>Mission 1 :</t>
    </r>
    <r>
      <rPr>
        <sz val="10"/>
        <rFont val="Calibri"/>
        <family val="2"/>
        <scheme val="minor"/>
      </rPr>
      <t xml:space="preserve"> Rédaction de dossiers de consultation</t>
    </r>
  </si>
  <si>
    <r>
      <rPr>
        <b/>
        <sz val="10"/>
        <rFont val="Calibri"/>
        <family val="2"/>
        <scheme val="minor"/>
      </rPr>
      <t>Mission 2 :</t>
    </r>
    <r>
      <rPr>
        <sz val="10"/>
        <rFont val="Calibri"/>
        <family val="2"/>
        <scheme val="minor"/>
      </rPr>
      <t xml:space="preserve"> Audit de dossiers de consultations élaborés par l’agence de l’eau RMC</t>
    </r>
  </si>
  <si>
    <r>
      <rPr>
        <b/>
        <sz val="10"/>
        <rFont val="Calibri"/>
        <family val="2"/>
        <scheme val="minor"/>
      </rPr>
      <t xml:space="preserve">Mission 4 : </t>
    </r>
    <r>
      <rPr>
        <sz val="10"/>
        <rFont val="Calibri"/>
        <family val="2"/>
        <scheme val="minor"/>
      </rPr>
      <t>Mise à jour des trames types de rédaction de l'agence de l'eau</t>
    </r>
  </si>
  <si>
    <r>
      <rPr>
        <b/>
        <sz val="10"/>
        <rFont val="Calibri"/>
        <family val="2"/>
        <scheme val="minor"/>
      </rPr>
      <t xml:space="preserve">Mission 3 : 
</t>
    </r>
    <r>
      <rPr>
        <sz val="10"/>
        <rFont val="Calibri"/>
        <family val="2"/>
        <scheme val="minor"/>
      </rPr>
      <t xml:space="preserve">
Assistance à la négociation</t>
    </r>
  </si>
  <si>
    <r>
      <t xml:space="preserve">Participation </t>
    </r>
    <r>
      <rPr>
        <b/>
        <sz val="10"/>
        <rFont val="Calibri"/>
        <family val="2"/>
        <scheme val="minor"/>
      </rPr>
      <t>en distanciel (visio)</t>
    </r>
    <r>
      <rPr>
        <sz val="10"/>
        <rFont val="Calibri"/>
        <family val="2"/>
        <scheme val="minor"/>
      </rPr>
      <t xml:space="preserve"> aux réunions / auditions des candidats retenus à la négociation</t>
    </r>
  </si>
  <si>
    <r>
      <t xml:space="preserve">Participation </t>
    </r>
    <r>
      <rPr>
        <b/>
        <sz val="10"/>
        <rFont val="Calibri"/>
        <family val="2"/>
        <scheme val="minor"/>
      </rPr>
      <t xml:space="preserve">en présentiel </t>
    </r>
    <r>
      <rPr>
        <sz val="10"/>
        <rFont val="Calibri"/>
        <family val="2"/>
        <scheme val="minor"/>
      </rPr>
      <t>aux réunions / auditions des candidats retenus à la négociation</t>
    </r>
  </si>
  <si>
    <t>(*) En cas de dépassement du nombre d'heure commandée, toute 1/2 heure commencée est dûe et est facturée sur la base du 1/2 coût horaire (distanciel ou présentiel) indiqué au présent BPU</t>
  </si>
  <si>
    <r>
      <t xml:space="preserve">Participation </t>
    </r>
    <r>
      <rPr>
        <b/>
        <sz val="10"/>
        <rFont val="Calibri"/>
        <family val="2"/>
        <scheme val="minor"/>
      </rPr>
      <t xml:space="preserve">en présentiel </t>
    </r>
    <r>
      <rPr>
        <sz val="10"/>
        <rFont val="Calibri"/>
        <family val="2"/>
        <scheme val="minor"/>
      </rPr>
      <t>aux réunions / auditions des candidats retenus à la négociation</t>
    </r>
    <r>
      <rPr>
        <b/>
        <sz val="10"/>
        <color rgb="FF0070C0"/>
        <rFont val="Calibri"/>
        <family val="2"/>
        <scheme val="minor"/>
      </rPr>
      <t xml:space="preserve"> (*)</t>
    </r>
  </si>
  <si>
    <r>
      <t xml:space="preserve">Participation </t>
    </r>
    <r>
      <rPr>
        <b/>
        <sz val="10"/>
        <rFont val="Calibri"/>
        <family val="2"/>
        <scheme val="minor"/>
      </rPr>
      <t>en distanciel (visio)</t>
    </r>
    <r>
      <rPr>
        <sz val="10"/>
        <rFont val="Calibri"/>
        <family val="2"/>
        <scheme val="minor"/>
      </rPr>
      <t xml:space="preserve"> aux réunions / auditions des candidats retenus à la négociation </t>
    </r>
    <r>
      <rPr>
        <b/>
        <sz val="10"/>
        <color rgb="FF0070C0"/>
        <rFont val="Calibri"/>
        <family val="2"/>
        <scheme val="minor"/>
      </rPr>
      <t>(*)</t>
    </r>
  </si>
  <si>
    <t>Annexe financière n° 1 à l'acte d'engagement
n° 2025-13</t>
  </si>
  <si>
    <t>BORDEREAU DES PRIX UNITAIRES - DOCUMENT CONTRACTUEL</t>
  </si>
  <si>
    <t xml:space="preserve"> MARCHE N° 2025-13</t>
  </si>
  <si>
    <t>(A remplir intégralement, sans modification de format, et des mentions de l'administration, sous peine d'élimination)</t>
  </si>
  <si>
    <t>ESTIMATION FINANCIERE SUR LA DUREE TOTALE DE L'ACCORD-CADRE
Document non contractuel ne servant qu'au jugement des offres</t>
  </si>
  <si>
    <t>ACCORD-CADRE N° 2025-13</t>
  </si>
  <si>
    <t>(Remplissage automatique depuis l'onglet "BP". Ne pas modifier le format et les mentions de l'administration, sous peine d'élimination)</t>
  </si>
  <si>
    <t>taux de TVA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</si>
</sst>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[$€-40C];\-#,##0.00\ [$€-40C]"/>
    <numFmt numFmtId="166" formatCode="#,##0.00\ _€"/>
  </numFmts>
  <fonts count="26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sz val="22"/>
      <name val="Verdana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5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0" fontId="8" fillId="0" borderId="0" xfId="0" applyFont="1"/>
    <xf numFmtId="0" fontId="3" fillId="0" borderId="0" xfId="0" applyFont="1" applyProtection="1"/>
    <xf numFmtId="0" fontId="3" fillId="0" borderId="0" xfId="0" applyFont="1" applyBorder="1" applyProtection="1"/>
    <xf numFmtId="0" fontId="13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166" fontId="11" fillId="0" borderId="0" xfId="0" applyNumberFormat="1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>
      <alignment vertical="center"/>
    </xf>
    <xf numFmtId="0" fontId="14" fillId="0" borderId="0" xfId="0" applyFont="1" applyAlignment="1">
      <alignment vertical="center" wrapText="1"/>
    </xf>
    <xf numFmtId="0" fontId="15" fillId="0" borderId="14" xfId="0" applyFont="1" applyBorder="1" applyAlignment="1" applyProtection="1">
      <alignment vertical="center" wrapText="1"/>
    </xf>
    <xf numFmtId="0" fontId="18" fillId="0" borderId="0" xfId="0" applyFont="1" applyBorder="1" applyAlignment="1">
      <alignment wrapText="1"/>
    </xf>
    <xf numFmtId="0" fontId="19" fillId="3" borderId="15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0" fillId="0" borderId="0" xfId="0" applyFont="1" applyFill="1" applyProtection="1"/>
    <xf numFmtId="0" fontId="16" fillId="0" borderId="0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9" fontId="11" fillId="0" borderId="17" xfId="1" applyFont="1" applyBorder="1" applyAlignment="1" applyProtection="1">
      <alignment horizontal="center" vertical="center"/>
      <protection locked="0"/>
    </xf>
    <xf numFmtId="166" fontId="11" fillId="0" borderId="19" xfId="0" applyNumberFormat="1" applyFont="1" applyBorder="1" applyAlignment="1" applyProtection="1">
      <alignment horizontal="center" vertical="center"/>
    </xf>
    <xf numFmtId="166" fontId="11" fillId="0" borderId="7" xfId="0" applyNumberFormat="1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164" fontId="11" fillId="0" borderId="19" xfId="0" applyNumberFormat="1" applyFont="1" applyFill="1" applyBorder="1" applyAlignment="1" applyProtection="1">
      <alignment horizontal="center" vertical="center"/>
    </xf>
    <xf numFmtId="164" fontId="3" fillId="0" borderId="12" xfId="2" applyFont="1" applyBorder="1" applyAlignment="1" applyProtection="1">
      <alignment horizontal="center" vertical="center" wrapText="1"/>
      <protection locked="0"/>
    </xf>
    <xf numFmtId="164" fontId="3" fillId="0" borderId="1" xfId="2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</xf>
    <xf numFmtId="164" fontId="3" fillId="0" borderId="28" xfId="2" applyFont="1" applyBorder="1" applyAlignment="1" applyProtection="1">
      <alignment horizontal="center" vertical="center" wrapText="1"/>
      <protection locked="0"/>
    </xf>
    <xf numFmtId="166" fontId="11" fillId="0" borderId="30" xfId="0" applyNumberFormat="1" applyFont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164" fontId="11" fillId="0" borderId="7" xfId="0" applyNumberFormat="1" applyFont="1" applyFill="1" applyBorder="1" applyAlignment="1" applyProtection="1">
      <alignment horizontal="center" vertical="center"/>
    </xf>
    <xf numFmtId="164" fontId="3" fillId="0" borderId="13" xfId="2" applyFont="1" applyBorder="1" applyAlignment="1" applyProtection="1">
      <alignment horizontal="center" vertical="center" wrapText="1"/>
    </xf>
    <xf numFmtId="164" fontId="3" fillId="0" borderId="19" xfId="2" applyFont="1" applyBorder="1" applyAlignment="1" applyProtection="1">
      <alignment horizontal="center" vertical="center" wrapText="1"/>
    </xf>
    <xf numFmtId="164" fontId="3" fillId="0" borderId="29" xfId="2" applyFont="1" applyBorder="1" applyAlignment="1" applyProtection="1">
      <alignment horizontal="center" vertical="center" wrapText="1"/>
    </xf>
    <xf numFmtId="0" fontId="4" fillId="0" borderId="0" xfId="0" applyFont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164" fontId="11" fillId="0" borderId="19" xfId="0" applyNumberFormat="1" applyFont="1" applyFill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wrapText="1"/>
    </xf>
    <xf numFmtId="164" fontId="3" fillId="0" borderId="1" xfId="2" applyFont="1" applyBorder="1" applyAlignment="1" applyProtection="1">
      <alignment horizontal="center" wrapText="1"/>
      <protection locked="0"/>
    </xf>
    <xf numFmtId="164" fontId="3" fillId="0" borderId="19" xfId="2" applyFont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center" wrapText="1"/>
    </xf>
    <xf numFmtId="0" fontId="23" fillId="0" borderId="0" xfId="0" applyFont="1" applyProtection="1"/>
    <xf numFmtId="0" fontId="24" fillId="0" borderId="0" xfId="0" applyFont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0" borderId="0" xfId="0" applyFont="1" applyBorder="1" applyAlignment="1" applyProtection="1">
      <alignment horizontal="right" vertical="center" wrapText="1"/>
    </xf>
    <xf numFmtId="0" fontId="15" fillId="0" borderId="23" xfId="0" applyFont="1" applyBorder="1" applyAlignment="1" applyProtection="1">
      <alignment horizontal="right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/>
    </xf>
    <xf numFmtId="0" fontId="3" fillId="0" borderId="36" xfId="0" applyFont="1" applyBorder="1" applyAlignment="1" applyProtection="1">
      <alignment horizontal="left" vertical="center" wrapText="1"/>
    </xf>
    <xf numFmtId="0" fontId="3" fillId="0" borderId="37" xfId="0" applyFont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34" xfId="0" applyFont="1" applyBorder="1" applyAlignment="1" applyProtection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33" xfId="0" applyFont="1" applyBorder="1" applyAlignment="1" applyProtection="1">
      <alignment horizontal="left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3" fillId="0" borderId="40" xfId="0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center" vertical="center" shrinkToFit="1"/>
    </xf>
    <xf numFmtId="0" fontId="25" fillId="0" borderId="0" xfId="0" applyFont="1" applyBorder="1" applyAlignment="1" applyProtection="1">
      <alignment horizontal="center" vertical="center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11" fillId="0" borderId="31" xfId="0" applyFont="1" applyBorder="1" applyAlignment="1" applyProtection="1">
      <alignment horizontal="right" vertical="center"/>
    </xf>
    <xf numFmtId="0" fontId="11" fillId="0" borderId="32" xfId="0" applyFont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right" vertical="center"/>
    </xf>
    <xf numFmtId="0" fontId="11" fillId="0" borderId="16" xfId="0" applyFont="1" applyBorder="1" applyAlignment="1" applyProtection="1">
      <alignment horizontal="right" vertical="center"/>
    </xf>
    <xf numFmtId="0" fontId="11" fillId="0" borderId="21" xfId="0" applyFont="1" applyBorder="1" applyAlignment="1" applyProtection="1">
      <alignment horizontal="right" vertical="center"/>
    </xf>
    <xf numFmtId="0" fontId="11" fillId="0" borderId="22" xfId="0" applyFont="1" applyBorder="1" applyAlignment="1" applyProtection="1">
      <alignment horizontal="right" vertical="center"/>
    </xf>
    <xf numFmtId="0" fontId="11" fillId="0" borderId="20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horizontal="right" vertical="center"/>
    </xf>
    <xf numFmtId="0" fontId="11" fillId="0" borderId="4" xfId="0" applyFont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0</xdr:row>
      <xdr:rowOff>152400</xdr:rowOff>
    </xdr:from>
    <xdr:to>
      <xdr:col>6</xdr:col>
      <xdr:colOff>733425</xdr:colOff>
      <xdr:row>4</xdr:row>
      <xdr:rowOff>133350</xdr:rowOff>
    </xdr:to>
    <xdr:pic>
      <xdr:nvPicPr>
        <xdr:cNvPr id="1025" name="Imag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2400"/>
          <a:ext cx="9810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57150</xdr:rowOff>
    </xdr:from>
    <xdr:to>
      <xdr:col>1</xdr:col>
      <xdr:colOff>495300</xdr:colOff>
      <xdr:row>5</xdr:row>
      <xdr:rowOff>66675</xdr:rowOff>
    </xdr:to>
    <xdr:pic>
      <xdr:nvPicPr>
        <xdr:cNvPr id="1026" name="Image 2" descr="\\domntade.eaurmc.fr\aermc\_DELCOM\Public\11. Boite a outils\CHARTE_MARQUE_ETAT\Re╠üpublique Franc╠ºaise - Bloc-marque\REPUBLIQUE_FRANCAISE\jpg\Republique_Francaise_RVB.jpg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7150"/>
          <a:ext cx="122872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1209674</xdr:colOff>
      <xdr:row>5</xdr:row>
      <xdr:rowOff>76200</xdr:rowOff>
    </xdr:to>
    <xdr:pic>
      <xdr:nvPicPr>
        <xdr:cNvPr id="4" name="Image 2" descr="\\domntade.eaurmc.fr\aermc\_DELCOM\Public\11. Boite a outils\CHARTE_MARQUE_ETAT\Re╠üpublique Franc╠ºaise - Bloc-marque\REPUBLIQUE_FRANCAISE\jpg\Republique_Francaise_RVB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9674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476250</xdr:colOff>
      <xdr:row>0</xdr:row>
      <xdr:rowOff>57150</xdr:rowOff>
    </xdr:from>
    <xdr:to>
      <xdr:col>3</xdr:col>
      <xdr:colOff>828675</xdr:colOff>
      <xdr:row>5</xdr:row>
      <xdr:rowOff>150416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57150"/>
          <a:ext cx="1181100" cy="1045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0</xdr:col>
      <xdr:colOff>1590040</xdr:colOff>
      <xdr:row>7</xdr:row>
      <xdr:rowOff>77470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D02402D8-C14C-45F8-BBEF-7B23B9F66F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804333</xdr:colOff>
      <xdr:row>0</xdr:row>
      <xdr:rowOff>105834</xdr:rowOff>
    </xdr:from>
    <xdr:to>
      <xdr:col>5</xdr:col>
      <xdr:colOff>3280</xdr:colOff>
      <xdr:row>7</xdr:row>
      <xdr:rowOff>29634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0432571-C7F4-49EA-9F76-CBE192E35B3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105834"/>
          <a:ext cx="1516697" cy="1257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0</xdr:rowOff>
    </xdr:from>
    <xdr:to>
      <xdr:col>0</xdr:col>
      <xdr:colOff>1632374</xdr:colOff>
      <xdr:row>8</xdr:row>
      <xdr:rowOff>140970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82E57569-FDBB-4032-B21A-D07F8EB9A5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4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846666</xdr:colOff>
      <xdr:row>0</xdr:row>
      <xdr:rowOff>0</xdr:rowOff>
    </xdr:from>
    <xdr:to>
      <xdr:col>5</xdr:col>
      <xdr:colOff>2146</xdr:colOff>
      <xdr:row>8</xdr:row>
      <xdr:rowOff>64408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1E3CAA-D9DD-4646-98BA-45925519095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2749" y="0"/>
          <a:ext cx="1547314" cy="13344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22"/>
  <sheetViews>
    <sheetView tabSelected="1" workbookViewId="0">
      <selection activeCell="D22" sqref="D22"/>
    </sheetView>
  </sheetViews>
  <sheetFormatPr baseColWidth="10" defaultRowHeight="15" x14ac:dyDescent="0.25"/>
  <sheetData>
    <row r="4" spans="1:12" ht="20.25" x14ac:dyDescent="0.3">
      <c r="A4" s="55"/>
      <c r="B4" s="55"/>
      <c r="C4" s="55"/>
    </row>
    <row r="10" spans="1:12" ht="12.75" customHeight="1" thickBot="1" x14ac:dyDescent="0.45">
      <c r="G10" s="1"/>
    </row>
    <row r="11" spans="1:12" ht="63.75" customHeight="1" thickBot="1" x14ac:dyDescent="0.3">
      <c r="A11" s="63" t="s">
        <v>11</v>
      </c>
      <c r="B11" s="64"/>
      <c r="C11" s="64"/>
      <c r="D11" s="64"/>
      <c r="E11" s="64"/>
      <c r="F11" s="64"/>
      <c r="G11" s="65"/>
    </row>
    <row r="12" spans="1:12" ht="15" customHeight="1" x14ac:dyDescent="0.25">
      <c r="A12" s="7"/>
      <c r="B12" s="7"/>
      <c r="C12" s="7"/>
      <c r="D12" s="7"/>
      <c r="E12" s="7"/>
      <c r="F12" s="7"/>
      <c r="G12" s="7"/>
    </row>
    <row r="13" spans="1:12" ht="21" x14ac:dyDescent="0.25">
      <c r="A13" s="56"/>
      <c r="B13" s="56"/>
      <c r="C13" s="56"/>
      <c r="D13" s="56"/>
      <c r="E13" s="56"/>
      <c r="F13" s="56"/>
      <c r="G13" s="56"/>
      <c r="H13" s="2"/>
    </row>
    <row r="14" spans="1:12" ht="15.75" thickBot="1" x14ac:dyDescent="0.3"/>
    <row r="15" spans="1:12" ht="18" thickBot="1" x14ac:dyDescent="0.3">
      <c r="A15" s="57" t="s">
        <v>0</v>
      </c>
      <c r="B15" s="58"/>
      <c r="C15" s="58"/>
      <c r="D15" s="58"/>
      <c r="E15" s="58"/>
      <c r="F15" s="58"/>
      <c r="G15" s="59"/>
      <c r="L15" s="8"/>
    </row>
    <row r="16" spans="1:12" ht="27" x14ac:dyDescent="0.35">
      <c r="A16" s="3"/>
      <c r="B16" s="3"/>
      <c r="C16" s="3"/>
      <c r="D16" s="3"/>
      <c r="E16" s="3"/>
      <c r="F16" s="3"/>
      <c r="G16" s="3"/>
    </row>
    <row r="20" spans="1:7" ht="54.75" customHeight="1" x14ac:dyDescent="0.25">
      <c r="A20" s="60" t="s">
        <v>30</v>
      </c>
      <c r="B20" s="61"/>
      <c r="C20" s="61"/>
      <c r="D20" s="61"/>
      <c r="E20" s="61"/>
      <c r="F20" s="61"/>
      <c r="G20" s="62"/>
    </row>
    <row r="22" spans="1:7" ht="21" x14ac:dyDescent="0.35">
      <c r="D22" s="4"/>
    </row>
  </sheetData>
  <sheetProtection algorithmName="SHA-512" hashValue="dGlScVID6kbmHUw3RyZK3I2QfOD6kg8P9nEuFHiHnUhWstN6C03/Tk51BRpH/E42SGX88DBFOUv2BHHqAnFGBQ==" saltValue="+WPIBHxDO+fqX2luIBHv2w==" spinCount="100000" sheet="1" objects="1" scenarios="1"/>
  <mergeCells count="5">
    <mergeCell ref="A4:C4"/>
    <mergeCell ref="A13:G13"/>
    <mergeCell ref="A15:G15"/>
    <mergeCell ref="A20:G20"/>
    <mergeCell ref="A11:G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F15"/>
  <sheetViews>
    <sheetView workbookViewId="0">
      <selection activeCell="B22" sqref="B22"/>
    </sheetView>
  </sheetViews>
  <sheetFormatPr baseColWidth="10" defaultRowHeight="15" x14ac:dyDescent="0.25"/>
  <cols>
    <col min="1" max="1" width="33.140625" bestFit="1" customWidth="1"/>
    <col min="2" max="2" width="33.42578125" customWidth="1"/>
    <col min="3" max="3" width="12.42578125" customWidth="1"/>
    <col min="4" max="4" width="13.85546875" customWidth="1"/>
  </cols>
  <sheetData>
    <row r="10" spans="1:6" ht="53.25" customHeight="1" x14ac:dyDescent="0.3">
      <c r="A10" s="66" t="s">
        <v>7</v>
      </c>
      <c r="B10" s="66"/>
      <c r="C10" s="66"/>
      <c r="D10" s="66"/>
      <c r="E10" s="17"/>
      <c r="F10" s="17"/>
    </row>
    <row r="13" spans="1:6" ht="15.75" thickBot="1" x14ac:dyDescent="0.3"/>
    <row r="14" spans="1:6" ht="57.75" customHeight="1" x14ac:dyDescent="0.25">
      <c r="A14" s="18" t="s">
        <v>1</v>
      </c>
      <c r="B14" s="67" t="s">
        <v>2</v>
      </c>
      <c r="C14" s="68"/>
      <c r="D14" s="69"/>
    </row>
    <row r="15" spans="1:6" ht="52.5" customHeight="1" thickBot="1" x14ac:dyDescent="0.3">
      <c r="A15" s="19" t="s">
        <v>8</v>
      </c>
      <c r="B15" s="70" t="s">
        <v>9</v>
      </c>
      <c r="C15" s="71"/>
      <c r="D15" s="72"/>
    </row>
  </sheetData>
  <sheetProtection algorithmName="SHA-512" hashValue="poOJXorWCPVhzaq/95/8aoiA+sRhR5afddT6krALQsBQr3dGvjXtzqGt66j7AVVJV9K8Q904iglIZ2/XTA533g==" saltValue="Dlr6BoBCyNS3LR361mhcfQ==" spinCount="100000" sheet="1" objects="1" scenarios="1"/>
  <mergeCells count="3">
    <mergeCell ref="A10:D10"/>
    <mergeCell ref="B14:D14"/>
    <mergeCell ref="B15:D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E29"/>
  <sheetViews>
    <sheetView topLeftCell="A9" zoomScale="90" zoomScaleNormal="90" workbookViewId="0">
      <selection activeCell="H24" sqref="H24"/>
    </sheetView>
  </sheetViews>
  <sheetFormatPr baseColWidth="10" defaultColWidth="11.42578125" defaultRowHeight="15" x14ac:dyDescent="0.25"/>
  <cols>
    <col min="1" max="1" width="38.28515625" style="22" customWidth="1"/>
    <col min="2" max="2" width="49.28515625" style="22" customWidth="1"/>
    <col min="3" max="3" width="20.85546875" style="22" customWidth="1"/>
    <col min="4" max="5" width="34.7109375" style="22" customWidth="1"/>
    <col min="6" max="16384" width="11.42578125" style="22"/>
  </cols>
  <sheetData>
    <row r="8" spans="1:5" ht="15.75" thickBot="1" x14ac:dyDescent="0.3"/>
    <row r="9" spans="1:5" s="20" customFormat="1" ht="60.75" customHeight="1" thickBot="1" x14ac:dyDescent="0.3">
      <c r="A9" s="75" t="s">
        <v>11</v>
      </c>
      <c r="B9" s="76"/>
      <c r="C9" s="76"/>
      <c r="D9" s="76"/>
      <c r="E9" s="77"/>
    </row>
    <row r="10" spans="1:5" s="20" customFormat="1" ht="8.25" customHeight="1" x14ac:dyDescent="0.25">
      <c r="A10" s="21"/>
      <c r="B10" s="21"/>
      <c r="C10" s="21"/>
      <c r="D10" s="21"/>
      <c r="E10" s="21"/>
    </row>
    <row r="11" spans="1:5" s="20" customFormat="1" ht="8.25" customHeight="1" x14ac:dyDescent="0.25">
      <c r="A11" s="21"/>
      <c r="B11" s="21"/>
      <c r="C11" s="21"/>
      <c r="D11" s="21"/>
      <c r="E11" s="21"/>
    </row>
    <row r="12" spans="1:5" s="20" customFormat="1" ht="24.75" customHeight="1" x14ac:dyDescent="0.25">
      <c r="A12" s="78" t="s">
        <v>31</v>
      </c>
      <c r="B12" s="78"/>
      <c r="C12" s="78"/>
      <c r="D12" s="78"/>
      <c r="E12" s="78"/>
    </row>
    <row r="13" spans="1:5" s="20" customFormat="1" ht="24.75" customHeight="1" x14ac:dyDescent="0.25">
      <c r="A13" s="93" t="s">
        <v>32</v>
      </c>
      <c r="B13" s="93"/>
      <c r="C13" s="93"/>
      <c r="D13" s="93"/>
      <c r="E13" s="93"/>
    </row>
    <row r="14" spans="1:5" s="20" customFormat="1" ht="24.75" customHeight="1" x14ac:dyDescent="0.25">
      <c r="A14" s="53"/>
      <c r="B14" s="53"/>
      <c r="C14" s="53"/>
      <c r="D14" s="53"/>
      <c r="E14" s="53"/>
    </row>
    <row r="15" spans="1:5" s="20" customFormat="1" ht="24.75" customHeight="1" x14ac:dyDescent="0.25">
      <c r="A15" s="94" t="s">
        <v>33</v>
      </c>
      <c r="B15" s="94"/>
      <c r="C15" s="94"/>
      <c r="D15" s="94"/>
      <c r="E15" s="94"/>
    </row>
    <row r="16" spans="1:5" ht="15.75" thickBot="1" x14ac:dyDescent="0.3"/>
    <row r="17" spans="1:5" ht="24" customHeight="1" thickBot="1" x14ac:dyDescent="0.3">
      <c r="A17" s="81" t="s">
        <v>3</v>
      </c>
      <c r="B17" s="82"/>
      <c r="C17" s="54" t="s">
        <v>12</v>
      </c>
      <c r="D17" s="54" t="s">
        <v>19</v>
      </c>
      <c r="E17" s="29" t="s">
        <v>14</v>
      </c>
    </row>
    <row r="18" spans="1:5" ht="24" customHeight="1" x14ac:dyDescent="0.25">
      <c r="A18" s="83" t="s">
        <v>21</v>
      </c>
      <c r="B18" s="84"/>
      <c r="C18" s="30" t="s">
        <v>13</v>
      </c>
      <c r="D18" s="32">
        <v>0</v>
      </c>
      <c r="E18" s="41">
        <f>D18+(D18*E25)</f>
        <v>0</v>
      </c>
    </row>
    <row r="19" spans="1:5" ht="24" customHeight="1" x14ac:dyDescent="0.25">
      <c r="A19" s="85" t="s">
        <v>22</v>
      </c>
      <c r="B19" s="86"/>
      <c r="C19" s="23" t="s">
        <v>13</v>
      </c>
      <c r="D19" s="33">
        <v>0</v>
      </c>
      <c r="E19" s="42">
        <f>D19+(D19*E25)</f>
        <v>0</v>
      </c>
    </row>
    <row r="20" spans="1:5" ht="39.75" customHeight="1" x14ac:dyDescent="0.25">
      <c r="A20" s="79" t="s">
        <v>24</v>
      </c>
      <c r="B20" s="80"/>
      <c r="C20" s="48" t="s">
        <v>13</v>
      </c>
      <c r="D20" s="49">
        <v>0</v>
      </c>
      <c r="E20" s="50">
        <f>D20+(D20*E25)</f>
        <v>0</v>
      </c>
    </row>
    <row r="21" spans="1:5" ht="30.75" customHeight="1" x14ac:dyDescent="0.25">
      <c r="A21" s="91" t="s">
        <v>29</v>
      </c>
      <c r="B21" s="92"/>
      <c r="C21" s="45" t="s">
        <v>13</v>
      </c>
      <c r="D21" s="33">
        <v>0</v>
      </c>
      <c r="E21" s="42">
        <f>D21+(D21*E25)</f>
        <v>0</v>
      </c>
    </row>
    <row r="22" spans="1:5" ht="24" customHeight="1" x14ac:dyDescent="0.25">
      <c r="A22" s="89" t="s">
        <v>28</v>
      </c>
      <c r="B22" s="90"/>
      <c r="C22" s="45" t="s">
        <v>13</v>
      </c>
      <c r="D22" s="33">
        <v>0</v>
      </c>
      <c r="E22" s="42">
        <f>D22+(D22*E25)</f>
        <v>0</v>
      </c>
    </row>
    <row r="23" spans="1:5" ht="24" customHeight="1" thickBot="1" x14ac:dyDescent="0.3">
      <c r="A23" s="87" t="s">
        <v>23</v>
      </c>
      <c r="B23" s="88"/>
      <c r="C23" s="34" t="s">
        <v>13</v>
      </c>
      <c r="D23" s="35">
        <v>0</v>
      </c>
      <c r="E23" s="43">
        <f>D23+(D23*E25)</f>
        <v>0</v>
      </c>
    </row>
    <row r="24" spans="1:5" ht="27.75" customHeight="1" thickBot="1" x14ac:dyDescent="0.3"/>
    <row r="25" spans="1:5" ht="41.25" customHeight="1" thickBot="1" x14ac:dyDescent="0.3">
      <c r="A25" s="16"/>
      <c r="C25" s="73" t="s">
        <v>37</v>
      </c>
      <c r="D25" s="74"/>
      <c r="E25" s="24">
        <v>0</v>
      </c>
    </row>
    <row r="27" spans="1:5" x14ac:dyDescent="0.25">
      <c r="A27" s="44" t="s">
        <v>18</v>
      </c>
    </row>
    <row r="29" spans="1:5" x14ac:dyDescent="0.25">
      <c r="A29" s="52" t="s">
        <v>27</v>
      </c>
    </row>
  </sheetData>
  <sheetProtection algorithmName="SHA-512" hashValue="CzLC52SXyI7jppt0r/kmBnk7DXg70CVpot0zDlwYZ7h1lYA8ZEabyZqv1uPodylB6Sf1x7P0k9GoESfHZkow1A==" saltValue="jM38ojY6q8h0orLPo8fNdw==" spinCount="100000" sheet="1" objects="1" scenarios="1"/>
  <mergeCells count="12">
    <mergeCell ref="C25:D25"/>
    <mergeCell ref="A9:E9"/>
    <mergeCell ref="A12:E12"/>
    <mergeCell ref="A20:B20"/>
    <mergeCell ref="A17:B17"/>
    <mergeCell ref="A18:B18"/>
    <mergeCell ref="A19:B19"/>
    <mergeCell ref="A23:B23"/>
    <mergeCell ref="A22:B22"/>
    <mergeCell ref="A21:B21"/>
    <mergeCell ref="A13:E13"/>
    <mergeCell ref="A15:E15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0:N33"/>
  <sheetViews>
    <sheetView topLeftCell="A10" zoomScale="90" zoomScaleNormal="90" workbookViewId="0">
      <selection activeCell="D17" sqref="D17"/>
    </sheetView>
  </sheetViews>
  <sheetFormatPr baseColWidth="10" defaultColWidth="11.42578125" defaultRowHeight="12.75" x14ac:dyDescent="0.2"/>
  <cols>
    <col min="1" max="1" width="53.28515625" style="5" customWidth="1"/>
    <col min="2" max="2" width="36.5703125" style="5" customWidth="1"/>
    <col min="3" max="5" width="17.85546875" style="5" customWidth="1"/>
    <col min="6" max="6" width="12" style="5" customWidth="1"/>
    <col min="7" max="7" width="15.7109375" style="5" customWidth="1"/>
    <col min="8" max="8" width="11.42578125" style="5"/>
    <col min="9" max="14" width="11.42578125" style="6"/>
    <col min="15" max="16384" width="11.42578125" style="5"/>
  </cols>
  <sheetData>
    <row r="10" spans="1:14" ht="13.5" thickBot="1" x14ac:dyDescent="0.25"/>
    <row r="11" spans="1:14" ht="49.7" customHeight="1" thickBot="1" x14ac:dyDescent="0.25">
      <c r="A11" s="95" t="s">
        <v>20</v>
      </c>
      <c r="B11" s="96"/>
      <c r="C11" s="96"/>
      <c r="D11" s="96"/>
      <c r="E11" s="97"/>
      <c r="F11" s="15"/>
      <c r="G11" s="15"/>
    </row>
    <row r="13" spans="1:14" ht="50.25" customHeight="1" thickBot="1" x14ac:dyDescent="0.25">
      <c r="A13" s="108" t="s">
        <v>34</v>
      </c>
      <c r="B13" s="109"/>
      <c r="C13" s="109"/>
      <c r="D13" s="109"/>
      <c r="E13" s="109"/>
      <c r="G13" s="6"/>
      <c r="H13" s="6"/>
      <c r="M13" s="5"/>
      <c r="N13" s="5"/>
    </row>
    <row r="14" spans="1:14" ht="50.25" customHeight="1" thickBot="1" x14ac:dyDescent="0.25">
      <c r="A14" s="113" t="s">
        <v>35</v>
      </c>
      <c r="B14" s="114"/>
      <c r="C14" s="114"/>
      <c r="D14" s="114"/>
      <c r="E14" s="115"/>
      <c r="G14" s="6"/>
      <c r="H14" s="6"/>
      <c r="M14" s="5"/>
      <c r="N14" s="5"/>
    </row>
    <row r="15" spans="1:14" ht="32.25" customHeight="1" thickBot="1" x14ac:dyDescent="0.25">
      <c r="A15" s="112" t="s">
        <v>36</v>
      </c>
      <c r="B15" s="112"/>
      <c r="C15" s="112"/>
      <c r="D15" s="112"/>
      <c r="E15" s="112"/>
      <c r="G15" s="6"/>
      <c r="H15" s="6"/>
      <c r="M15" s="5"/>
      <c r="N15" s="5"/>
    </row>
    <row r="16" spans="1:14" ht="27" customHeight="1" thickBot="1" x14ac:dyDescent="0.25">
      <c r="A16" s="110" t="s">
        <v>15</v>
      </c>
      <c r="B16" s="111"/>
      <c r="C16" s="37" t="s">
        <v>12</v>
      </c>
      <c r="D16" s="38" t="s">
        <v>4</v>
      </c>
      <c r="E16" s="39" t="s">
        <v>16</v>
      </c>
      <c r="G16" s="6"/>
      <c r="H16" s="6"/>
      <c r="M16" s="5"/>
      <c r="N16" s="5"/>
    </row>
    <row r="17" spans="1:14" ht="27" customHeight="1" x14ac:dyDescent="0.2">
      <c r="A17" s="83" t="s">
        <v>21</v>
      </c>
      <c r="B17" s="84"/>
      <c r="C17" s="27" t="s">
        <v>17</v>
      </c>
      <c r="D17" s="27">
        <v>240</v>
      </c>
      <c r="E17" s="31">
        <f>BPU!D18*'ESTIMATION FINANCIERE'!D17</f>
        <v>0</v>
      </c>
      <c r="G17" s="6"/>
      <c r="H17" s="6"/>
      <c r="M17" s="5"/>
      <c r="N17" s="5"/>
    </row>
    <row r="18" spans="1:14" ht="27" customHeight="1" x14ac:dyDescent="0.2">
      <c r="A18" s="85" t="s">
        <v>22</v>
      </c>
      <c r="B18" s="86"/>
      <c r="C18" s="27" t="s">
        <v>17</v>
      </c>
      <c r="D18" s="27">
        <v>120</v>
      </c>
      <c r="E18" s="31">
        <f>BPU!D19*'ESTIMATION FINANCIERE'!D18</f>
        <v>0</v>
      </c>
      <c r="G18" s="6"/>
      <c r="H18" s="6"/>
      <c r="M18" s="5"/>
      <c r="N18" s="5"/>
    </row>
    <row r="19" spans="1:14" ht="42.75" customHeight="1" x14ac:dyDescent="0.25">
      <c r="A19" s="79" t="s">
        <v>24</v>
      </c>
      <c r="B19" s="80"/>
      <c r="C19" s="51" t="s">
        <v>17</v>
      </c>
      <c r="D19" s="46">
        <v>20</v>
      </c>
      <c r="E19" s="47">
        <f>BPU!D20*'ESTIMATION FINANCIERE'!D19</f>
        <v>0</v>
      </c>
      <c r="G19" s="6"/>
      <c r="H19" s="6"/>
      <c r="M19" s="5"/>
      <c r="N19" s="5"/>
    </row>
    <row r="20" spans="1:14" ht="26.25" customHeight="1" x14ac:dyDescent="0.25">
      <c r="A20" s="91" t="s">
        <v>25</v>
      </c>
      <c r="B20" s="92"/>
      <c r="C20" s="51" t="s">
        <v>17</v>
      </c>
      <c r="D20" s="46">
        <v>4</v>
      </c>
      <c r="E20" s="47">
        <f>BPU!D21*'ESTIMATION FINANCIERE'!D20</f>
        <v>0</v>
      </c>
      <c r="G20" s="6"/>
      <c r="H20" s="6"/>
      <c r="M20" s="5"/>
      <c r="N20" s="5"/>
    </row>
    <row r="21" spans="1:14" ht="27" customHeight="1" x14ac:dyDescent="0.25">
      <c r="A21" s="89" t="s">
        <v>26</v>
      </c>
      <c r="B21" s="90"/>
      <c r="C21" s="51" t="s">
        <v>17</v>
      </c>
      <c r="D21" s="46">
        <v>8</v>
      </c>
      <c r="E21" s="47">
        <f>BPU!D22*'ESTIMATION FINANCIERE'!D21</f>
        <v>0</v>
      </c>
      <c r="G21" s="6"/>
      <c r="H21" s="6"/>
      <c r="M21" s="5"/>
      <c r="N21" s="5"/>
    </row>
    <row r="22" spans="1:14" ht="27" customHeight="1" thickBot="1" x14ac:dyDescent="0.25">
      <c r="A22" s="87" t="s">
        <v>23</v>
      </c>
      <c r="B22" s="88"/>
      <c r="C22" s="28" t="s">
        <v>17</v>
      </c>
      <c r="D22" s="28">
        <v>40</v>
      </c>
      <c r="E22" s="40">
        <f>BPU!D23*'ESTIMATION FINANCIERE'!D22</f>
        <v>0</v>
      </c>
      <c r="G22" s="6"/>
      <c r="H22" s="6"/>
      <c r="M22" s="5"/>
      <c r="N22" s="5"/>
    </row>
    <row r="23" spans="1:14" ht="24" customHeight="1" x14ac:dyDescent="0.2">
      <c r="A23" s="99" t="s">
        <v>5</v>
      </c>
      <c r="B23" s="100"/>
      <c r="C23" s="100"/>
      <c r="D23" s="101"/>
      <c r="E23" s="36">
        <f>SUM(E17:E22)</f>
        <v>0</v>
      </c>
      <c r="G23" s="6"/>
      <c r="H23" s="6"/>
      <c r="M23" s="5"/>
      <c r="N23" s="5"/>
    </row>
    <row r="24" spans="1:14" ht="24" customHeight="1" x14ac:dyDescent="0.2">
      <c r="A24" s="105" t="s">
        <v>10</v>
      </c>
      <c r="B24" s="106"/>
      <c r="C24" s="106"/>
      <c r="D24" s="107"/>
      <c r="E24" s="25">
        <f>E23*BPU!E25</f>
        <v>0</v>
      </c>
      <c r="G24" s="6"/>
      <c r="H24" s="6"/>
      <c r="M24" s="5"/>
      <c r="N24" s="5"/>
    </row>
    <row r="25" spans="1:14" ht="24" customHeight="1" thickBot="1" x14ac:dyDescent="0.25">
      <c r="A25" s="102" t="s">
        <v>6</v>
      </c>
      <c r="B25" s="103"/>
      <c r="C25" s="103"/>
      <c r="D25" s="104"/>
      <c r="E25" s="26">
        <f>E23+E24</f>
        <v>0</v>
      </c>
      <c r="G25" s="6"/>
      <c r="H25" s="6"/>
      <c r="M25" s="5"/>
      <c r="N25" s="5"/>
    </row>
    <row r="26" spans="1:14" ht="21.2" customHeight="1" x14ac:dyDescent="0.2">
      <c r="F26" s="11"/>
      <c r="G26" s="6"/>
      <c r="H26" s="6"/>
      <c r="K26" s="10"/>
      <c r="L26" s="98"/>
      <c r="M26" s="98"/>
    </row>
    <row r="27" spans="1:14" ht="21.2" customHeight="1" x14ac:dyDescent="0.2">
      <c r="F27" s="12"/>
      <c r="G27" s="6"/>
      <c r="H27" s="6"/>
    </row>
    <row r="28" spans="1:14" ht="24" customHeight="1" x14ac:dyDescent="0.2">
      <c r="F28" s="13"/>
      <c r="G28" s="9"/>
      <c r="H28" s="6"/>
    </row>
    <row r="29" spans="1:14" ht="24" customHeight="1" x14ac:dyDescent="0.2">
      <c r="F29" s="13"/>
      <c r="G29" s="9"/>
      <c r="H29" s="6"/>
    </row>
    <row r="30" spans="1:14" ht="24" customHeight="1" x14ac:dyDescent="0.2">
      <c r="F30" s="13"/>
      <c r="G30" s="9"/>
      <c r="H30" s="6"/>
    </row>
    <row r="31" spans="1:14" ht="24" customHeight="1" x14ac:dyDescent="0.2">
      <c r="F31" s="13"/>
      <c r="G31" s="9"/>
      <c r="H31" s="6"/>
    </row>
    <row r="32" spans="1:14" ht="24" customHeight="1" x14ac:dyDescent="0.2">
      <c r="F32" s="13"/>
      <c r="G32" s="6"/>
      <c r="H32" s="6"/>
    </row>
    <row r="33" spans="6:6" ht="24" customHeight="1" x14ac:dyDescent="0.2">
      <c r="F33" s="14"/>
    </row>
  </sheetData>
  <sheetProtection algorithmName="SHA-512" hashValue="OZ8vqFs9K8qRK3pCiLS6GZtxRfD1UGlvkgM7GKuo/RDIC1icILgTq19DZFs8f+r8BWjkSxhJGN/oD/pbXZkUhQ==" saltValue="2AllYag+qfJaKNlJ1ZeXUQ==" spinCount="100000" sheet="1" objects="1" scenarios="1"/>
  <mergeCells count="15">
    <mergeCell ref="A11:E11"/>
    <mergeCell ref="L26:M26"/>
    <mergeCell ref="A23:D23"/>
    <mergeCell ref="A25:D25"/>
    <mergeCell ref="A24:D24"/>
    <mergeCell ref="A13:E13"/>
    <mergeCell ref="A17:B17"/>
    <mergeCell ref="A18:B18"/>
    <mergeCell ref="A19:B19"/>
    <mergeCell ref="A16:B16"/>
    <mergeCell ref="A22:B22"/>
    <mergeCell ref="A21:B21"/>
    <mergeCell ref="A20:B20"/>
    <mergeCell ref="A15:E15"/>
    <mergeCell ref="A14:E14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NOTICE</vt:lpstr>
      <vt:lpstr>BPU</vt:lpstr>
      <vt:lpstr>ESTIMATION FINANCIERE</vt:lpstr>
    </vt:vector>
  </TitlesOfParts>
  <Company>AERMC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CONDE Christine</dc:creator>
  <cp:lastModifiedBy>MARCO Sylvie</cp:lastModifiedBy>
  <cp:lastPrinted>2021-07-21T05:58:41Z</cp:lastPrinted>
  <dcterms:created xsi:type="dcterms:W3CDTF">2020-12-23T11:30:57Z</dcterms:created>
  <dcterms:modified xsi:type="dcterms:W3CDTF">2025-08-28T07:19:29Z</dcterms:modified>
</cp:coreProperties>
</file>