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hrunancy-my.sharepoint.com/personal/u379735_chu-nancy_fr/Documents/00 - Plan Equipt 24 25/2025/2 - AO PE 2025/AO SANS MAD/"/>
    </mc:Choice>
  </mc:AlternateContent>
  <xr:revisionPtr revIDLastSave="3" documentId="11_7E43B082DD65D0817E1813C50165C83E8FC22FEE" xr6:coauthVersionLast="47" xr6:coauthVersionMax="47" xr10:uidLastSave="{15CC3839-4BAC-486F-A6CA-34C50B8A7881}"/>
  <bookViews>
    <workbookView xWindow="-108" yWindow="-108" windowWidth="23256" windowHeight="12456" xr2:uid="{00000000-000D-0000-FFFF-FFFF00000000}"/>
  </bookViews>
  <sheets>
    <sheet name="BPU - MAINTENANCES" sheetId="1" r:id="rId1"/>
  </sheets>
  <externalReferences>
    <externalReference r:id="rId2"/>
  </externalReferences>
  <definedNames>
    <definedName name="base">#REF!</definedName>
    <definedName name="BASE2">#REF!</definedName>
    <definedName name="base5">'[1]Synthèse CHL'!$A$1:$K$36</definedName>
    <definedName name="base8">#REF!</definedName>
    <definedName name="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<sst xmlns="http://schemas.openxmlformats.org/spreadsheetml/2006/main" count="37" uniqueCount="36">
  <si>
    <t>SOCIÉTÉ</t>
  </si>
  <si>
    <t xml:space="preserve">  ANNEXE A L'ACTE D'ENGAGEMENT :</t>
  </si>
  <si>
    <t xml:space="preserve"> PRESTATIONS DE MAINTENANCE</t>
  </si>
  <si>
    <t>Pour acquisition de l'equipement par achat</t>
  </si>
  <si>
    <t>RECENSEMENT DES EQUIPEMENTS</t>
  </si>
  <si>
    <t>Site</t>
  </si>
  <si>
    <t>Service</t>
  </si>
  <si>
    <t>Descriptif du matériel</t>
  </si>
  <si>
    <t>N° de système
matériel</t>
  </si>
  <si>
    <t>Nombre de visites
de maintenance
préventive par an</t>
  </si>
  <si>
    <t>Prix annuel € HT
de la maintenance préventive
et corrective par appareil :
 main d'œuvre, déplacement inclus 
et totalité des pièces</t>
  </si>
  <si>
    <t>FORMULE A L'ATTACHEMENT</t>
  </si>
  <si>
    <t>Prix unitaire HT</t>
  </si>
  <si>
    <t>Pour les interventions effectuées dans le cadre des exclusions dûment énoncées</t>
  </si>
  <si>
    <t>Forfait déplacement</t>
  </si>
  <si>
    <t>Coût horaire de la main d'œuvre / jours et heures ouvrés</t>
  </si>
  <si>
    <t>Coût horaire de la main d'œuvre / horaires de nuit</t>
  </si>
  <si>
    <t>Coût horaire de la main d'œuvre / week-end et jours fériés</t>
  </si>
  <si>
    <t>MISES A NIVEAU</t>
  </si>
  <si>
    <t>Prix HT</t>
  </si>
  <si>
    <t>Pour une console</t>
  </si>
  <si>
    <t>Pour l'ensemble des consoles</t>
  </si>
  <si>
    <t>Mise à niveau logicielle  (nouvelles fonctionnalités)</t>
  </si>
  <si>
    <t>Mise à niveau matérielle  (pour une fonctionnalité optimale avec les dernières versions logicielles)</t>
  </si>
  <si>
    <t>PIECES DETACHEES</t>
  </si>
  <si>
    <t>REFERENCE
DU MATERIEL</t>
  </si>
  <si>
    <t>DESIGNATION DE LA PIECE DETACHEE</t>
  </si>
  <si>
    <t>NEUVE (N)  OU
ECHANGE STANDARD (ES)</t>
  </si>
  <si>
    <t>REFERENCE DE LA
PIECE DETACHEE</t>
  </si>
  <si>
    <t>PRIX UNITAIRE
HORS TAXES REMISE</t>
  </si>
  <si>
    <t>DELAI DE LIVRAISON</t>
  </si>
  <si>
    <t xml:space="preserve">             TAUX DE REMISE CONSENTI SUR TARIFS PUBLICS  (pour les pièces détachées non recensées le cas échéant) : </t>
  </si>
  <si>
    <t xml:space="preserve">             DUREE DE GARANTIE DES PIECES DETACHEES :</t>
  </si>
  <si>
    <t>FORMULE MAINTENANCE
PREVENTIVE ET CORRECTIVE
TOUS RISQUES</t>
  </si>
  <si>
    <t xml:space="preserve">FORMULE MAINTENANCE
PREVENTIVE </t>
  </si>
  <si>
    <t>Prix annuel € HT
de la maintenance préventive
par appareil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</si>
</sst>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 Narrow"/>
      <family val="2"/>
    </font>
    <font>
      <i/>
      <sz val="8"/>
      <name val="Arial Narrow"/>
      <family val="2"/>
    </font>
    <font>
      <sz val="11"/>
      <name val="Arial Narrow"/>
      <family val="2"/>
    </font>
    <font>
      <b/>
      <sz val="6"/>
      <name val="Arial Narrow"/>
      <family val="2"/>
    </font>
    <font>
      <b/>
      <sz val="11"/>
      <color indexed="9"/>
      <name val="Arial Narrow"/>
      <family val="2"/>
    </font>
    <font>
      <b/>
      <sz val="10"/>
      <color indexed="9"/>
      <name val="Arial Narrow"/>
      <family val="2"/>
    </font>
    <font>
      <b/>
      <sz val="10.5"/>
      <color indexed="9"/>
      <name val="Arial Narrow"/>
      <family val="2"/>
    </font>
    <font>
      <sz val="10.5"/>
      <name val="Arial Narrow"/>
      <family val="2"/>
    </font>
    <font>
      <sz val="10"/>
      <name val="Arial Narrow"/>
      <family val="2"/>
    </font>
    <font>
      <b/>
      <sz val="11"/>
      <color indexed="18"/>
      <name val="Arial Narrow"/>
      <family val="2"/>
    </font>
    <font>
      <b/>
      <sz val="11"/>
      <color indexed="18"/>
      <name val="GE Inspira"/>
      <family val="2"/>
    </font>
    <font>
      <b/>
      <sz val="8"/>
      <color indexed="9"/>
      <name val="Arial Narrow"/>
      <family val="2"/>
    </font>
    <font>
      <sz val="10"/>
      <name val="MS Sans Serif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i/>
      <sz val="11"/>
      <name val="Arial"/>
      <family val="2"/>
    </font>
    <font>
      <sz val="10"/>
      <name val="Arial"/>
      <family val="2"/>
    </font>
    <font>
      <sz val="9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9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9"/>
      </left>
      <right style="thin">
        <color indexed="23"/>
      </right>
      <top style="thin">
        <color indexed="9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55"/>
      </left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5" fillId="0" borderId="0"/>
    <xf numFmtId="0" fontId="19" fillId="0" borderId="0"/>
    <xf numFmtId="0" fontId="1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horizontal="left" vertical="center" wrapText="1"/>
    </xf>
    <xf numFmtId="0" fontId="5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 wrapText="1" indent="1"/>
    </xf>
    <xf numFmtId="0" fontId="13" fillId="2" borderId="9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3" borderId="0" xfId="1" applyFont="1" applyFill="1" applyAlignment="1">
      <alignment horizontal="center" vertical="center" wrapText="1"/>
    </xf>
    <xf numFmtId="0" fontId="5" fillId="0" borderId="18" xfId="1" applyFont="1" applyBorder="1" applyAlignment="1">
      <alignment horizontal="center" vertical="center"/>
    </xf>
    <xf numFmtId="0" fontId="14" fillId="3" borderId="28" xfId="1" applyFont="1" applyFill="1" applyBorder="1" applyAlignment="1">
      <alignment horizontal="center" vertical="center" wrapText="1"/>
    </xf>
    <xf numFmtId="0" fontId="14" fillId="3" borderId="29" xfId="1" applyFont="1" applyFill="1" applyBorder="1" applyAlignment="1">
      <alignment horizontal="center" vertical="center" wrapText="1"/>
    </xf>
    <xf numFmtId="0" fontId="13" fillId="0" borderId="30" xfId="1" applyFont="1" applyBorder="1" applyAlignment="1">
      <alignment horizontal="center" vertical="center" wrapText="1"/>
    </xf>
    <xf numFmtId="0" fontId="16" fillId="0" borderId="9" xfId="3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8" xfId="3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3" xfId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3" fillId="0" borderId="0" xfId="1" applyFont="1" applyBorder="1" applyAlignment="1">
      <alignment horizontal="left" vertical="center" wrapText="1"/>
    </xf>
    <xf numFmtId="0" fontId="7" fillId="3" borderId="0" xfId="1" applyFont="1" applyFill="1" applyAlignment="1">
      <alignment horizontal="center" vertical="center" wrapText="1"/>
    </xf>
    <xf numFmtId="0" fontId="5" fillId="0" borderId="25" xfId="1" applyFont="1" applyBorder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5" fillId="0" borderId="27" xfId="1" applyFont="1" applyBorder="1" applyAlignment="1">
      <alignment horizontal="left" vertical="center"/>
    </xf>
    <xf numFmtId="8" fontId="13" fillId="0" borderId="25" xfId="1" applyNumberFormat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7" fillId="3" borderId="31" xfId="1" applyFont="1" applyFill="1" applyBorder="1" applyAlignment="1">
      <alignment horizontal="center" vertical="center"/>
    </xf>
    <xf numFmtId="0" fontId="7" fillId="3" borderId="32" xfId="1" applyFont="1" applyFill="1" applyBorder="1" applyAlignment="1">
      <alignment horizontal="center" vertical="center"/>
    </xf>
    <xf numFmtId="0" fontId="7" fillId="3" borderId="21" xfId="1" applyFont="1" applyFill="1" applyBorder="1" applyAlignment="1">
      <alignment horizontal="center" vertical="center"/>
    </xf>
    <xf numFmtId="0" fontId="7" fillId="3" borderId="22" xfId="1" applyFont="1" applyFill="1" applyBorder="1" applyAlignment="1">
      <alignment horizontal="center" vertical="center"/>
    </xf>
    <xf numFmtId="0" fontId="7" fillId="3" borderId="19" xfId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3" borderId="18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3" xfId="1" applyFont="1" applyFill="1" applyBorder="1" applyAlignment="1">
      <alignment horizontal="center" vertical="center"/>
    </xf>
    <xf numFmtId="0" fontId="7" fillId="3" borderId="24" xfId="1" applyFont="1" applyFill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9" fillId="3" borderId="0" xfId="1" applyFont="1" applyFill="1" applyBorder="1" applyAlignment="1">
      <alignment horizontal="center" vertical="center" wrapText="1"/>
    </xf>
    <xf numFmtId="0" fontId="9" fillId="3" borderId="0" xfId="1" applyFont="1" applyFill="1" applyBorder="1" applyAlignment="1">
      <alignment horizontal="center" vertical="center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8" fillId="2" borderId="38" xfId="1" applyFont="1" applyFill="1" applyBorder="1" applyAlignment="1">
      <alignment horizontal="center" vertical="center"/>
    </xf>
    <xf numFmtId="0" fontId="8" fillId="2" borderId="0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39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40" xfId="1" applyFont="1" applyFill="1" applyBorder="1" applyAlignment="1">
      <alignment horizontal="center" vertical="center"/>
    </xf>
    <xf numFmtId="0" fontId="3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6" fillId="0" borderId="41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7" fillId="5" borderId="4" xfId="1" applyFont="1" applyFill="1" applyBorder="1" applyAlignment="1">
      <alignment horizontal="left" vertical="center" wrapText="1"/>
    </xf>
    <xf numFmtId="0" fontId="7" fillId="5" borderId="0" xfId="1" applyFont="1" applyFill="1" applyBorder="1" applyAlignment="1">
      <alignment horizontal="left" vertical="center" wrapText="1"/>
    </xf>
    <xf numFmtId="0" fontId="18" fillId="0" borderId="0" xfId="2" applyFont="1" applyBorder="1" applyAlignment="1">
      <alignment horizontal="center" vertical="center" wrapText="1"/>
    </xf>
  </cellXfs>
  <cellStyles count="7">
    <cellStyle name="Currency 2" xfId="6" xr:uid="{00000000-0005-0000-0000-000000000000}"/>
    <cellStyle name="Normal" xfId="0" builtinId="0"/>
    <cellStyle name="Normal 2" xfId="4" xr:uid="{00000000-0005-0000-0000-000002000000}"/>
    <cellStyle name="Normal 2 2" xfId="2" xr:uid="{00000000-0005-0000-0000-000003000000}"/>
    <cellStyle name="Normal 3" xfId="1" xr:uid="{00000000-0005-0000-0000-000004000000}"/>
    <cellStyle name="Normal 3 3" xfId="5" xr:uid="{00000000-0005-0000-0000-000005000000}"/>
    <cellStyle name="Normal_Feuil27_Annexe 1 = Rubrique 1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9528</xdr:colOff>
      <xdr:row>12</xdr:row>
      <xdr:rowOff>19052</xdr:rowOff>
    </xdr:from>
    <xdr:to>
      <xdr:col>7</xdr:col>
      <xdr:colOff>104776</xdr:colOff>
      <xdr:row>13</xdr:row>
      <xdr:rowOff>68460</xdr:rowOff>
    </xdr:to>
    <xdr:sp macro="" textlink="">
      <xdr:nvSpPr>
        <xdr:cNvPr id="4" name="Flèche à angle droi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6200000" flipH="1">
          <a:off x="7666735" y="4029970"/>
          <a:ext cx="173233" cy="1123948"/>
        </a:xfrm>
        <a:prstGeom prst="bentUpArrow">
          <a:avLst>
            <a:gd name="adj1" fmla="val 25000"/>
            <a:gd name="adj2" fmla="val 25000"/>
            <a:gd name="adj3" fmla="val 50000"/>
          </a:avLst>
        </a:prstGeom>
        <a:solidFill>
          <a:schemeClr val="bg1">
            <a:lumMod val="50000"/>
          </a:schemeClr>
        </a:solidFill>
        <a:ln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 editAs="oneCell">
    <xdr:from>
      <xdr:col>0</xdr:col>
      <xdr:colOff>38099</xdr:colOff>
      <xdr:row>0</xdr:row>
      <xdr:rowOff>9525</xdr:rowOff>
    </xdr:from>
    <xdr:to>
      <xdr:col>0</xdr:col>
      <xdr:colOff>942974</xdr:colOff>
      <xdr:row>2</xdr:row>
      <xdr:rowOff>259556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9525"/>
          <a:ext cx="904875" cy="821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7784/Documents/Dossiers%20th&#233;matiques/PAO%20GAO_F&#233;vrier%202018/Consultation%20PAO%202018/AO%20GHT7%202019/Besoins%20GHT7/AO%20GHT7%202019%20PAO_Annexe%201%20AE_LUNEVI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ntre Hospitalier de Lunéville"/>
      <sheetName val="Synthèse CHL"/>
      <sheetName val="Ventilation par lot"/>
      <sheetName val="Copie pour BPU"/>
    </sheetNames>
    <sheetDataSet>
      <sheetData sheetId="0" refreshError="1"/>
      <sheetData sheetId="1">
        <row r="1">
          <cell r="A1" t="str">
            <v>Petit Appareillage Orthopédique</v>
          </cell>
        </row>
        <row r="2">
          <cell r="A2" t="str">
            <v>Marché à échéance au 31/12/2019</v>
          </cell>
        </row>
        <row r="5">
          <cell r="A5" t="str">
            <v>Site concerné : Centre Hospitalier de Lunéville</v>
          </cell>
        </row>
        <row r="8">
          <cell r="A8" t="str">
            <v>Exercice</v>
          </cell>
          <cell r="B8" t="str">
            <v>FOURNISSEUR</v>
          </cell>
          <cell r="C8" t="str">
            <v>Libellé Long</v>
          </cell>
          <cell r="D8" t="str">
            <v>LOT CIBLE</v>
          </cell>
          <cell r="E8" t="str">
            <v>DATE FIN DE MARCHE</v>
          </cell>
          <cell r="F8" t="str">
            <v>N° MARCHE</v>
          </cell>
          <cell r="G8" t="str">
            <v>Qté Commandée</v>
          </cell>
          <cell r="H8" t="str">
            <v>Dernier PU Facturé</v>
          </cell>
          <cell r="I8" t="str">
            <v>Mt HT Mandaté</v>
          </cell>
          <cell r="J8" t="str">
            <v>PUHT x Qté</v>
          </cell>
          <cell r="K8" t="str">
            <v>ECART entre "Mt HT mandaté" et "PUHTxQté"</v>
          </cell>
        </row>
        <row r="9">
          <cell r="A9">
            <v>2017</v>
          </cell>
          <cell r="B9" t="str">
            <v>MEDISPORT</v>
          </cell>
          <cell r="C9" t="str">
            <v>ANNEAU CLAVICULAIRE VELCRO GRAND</v>
          </cell>
          <cell r="D9" t="str">
            <v>IMMOBILISATION DES MEMBRES SUPERIEURS</v>
          </cell>
          <cell r="F9" t="str">
            <v>PAS DE MARCHE</v>
          </cell>
          <cell r="G9">
            <v>10</v>
          </cell>
          <cell r="H9">
            <v>18.54</v>
          </cell>
          <cell r="I9">
            <v>185.4</v>
          </cell>
          <cell r="J9">
            <v>185.39999999999998</v>
          </cell>
          <cell r="K9">
            <v>0</v>
          </cell>
        </row>
        <row r="10">
          <cell r="A10">
            <v>2017</v>
          </cell>
          <cell r="B10" t="str">
            <v>MEDISPORT</v>
          </cell>
          <cell r="C10" t="str">
            <v>ANNEAU CLAVICULAIRE VELCRO MOYEN</v>
          </cell>
          <cell r="D10" t="str">
            <v>IMMOBILISATION DES MEMBRES SUPERIEURS</v>
          </cell>
          <cell r="F10" t="str">
            <v>PAS DE MARCHE</v>
          </cell>
          <cell r="G10">
            <v>10</v>
          </cell>
          <cell r="H10">
            <v>18.54</v>
          </cell>
          <cell r="I10">
            <v>185.4</v>
          </cell>
          <cell r="J10">
            <v>185.39999999999998</v>
          </cell>
          <cell r="K10">
            <v>0</v>
          </cell>
        </row>
        <row r="11">
          <cell r="A11">
            <v>2017</v>
          </cell>
          <cell r="B11" t="str">
            <v>DJO France</v>
          </cell>
          <cell r="C11" t="str">
            <v>ATTELLE ALUMOUSSE 2.5*23 CM</v>
          </cell>
          <cell r="D11" t="str">
            <v>ATTELLE DIGITALE</v>
          </cell>
          <cell r="E11">
            <v>43830</v>
          </cell>
          <cell r="F11">
            <v>171617</v>
          </cell>
          <cell r="G11">
            <v>84</v>
          </cell>
          <cell r="H11">
            <v>0.77</v>
          </cell>
          <cell r="I11">
            <v>203.28</v>
          </cell>
          <cell r="J11">
            <v>64.680000000000007</v>
          </cell>
          <cell r="K11">
            <v>-138.6</v>
          </cell>
        </row>
        <row r="12">
          <cell r="A12">
            <v>2018</v>
          </cell>
          <cell r="B12" t="str">
            <v>DJO France</v>
          </cell>
          <cell r="C12" t="str">
            <v>ATTELLE ALUMOUSSE 2.5*23 CM</v>
          </cell>
          <cell r="D12" t="str">
            <v>ATTELLE DIGITALE</v>
          </cell>
          <cell r="E12">
            <v>43830</v>
          </cell>
          <cell r="F12">
            <v>171617</v>
          </cell>
          <cell r="G12">
            <v>30</v>
          </cell>
          <cell r="H12">
            <v>0.77</v>
          </cell>
          <cell r="I12">
            <v>1138.2</v>
          </cell>
          <cell r="J12">
            <v>23.1</v>
          </cell>
          <cell r="K12">
            <v>-1115.1000000000001</v>
          </cell>
        </row>
        <row r="13">
          <cell r="A13">
            <v>2017</v>
          </cell>
          <cell r="B13" t="str">
            <v>DJO France</v>
          </cell>
          <cell r="C13" t="str">
            <v>ATTELLE ALUMOUSSE 5*46 CM</v>
          </cell>
          <cell r="D13" t="str">
            <v>ATTELLE DIGITALE</v>
          </cell>
          <cell r="E13">
            <v>43830</v>
          </cell>
          <cell r="F13">
            <v>171617</v>
          </cell>
          <cell r="G13">
            <v>48</v>
          </cell>
          <cell r="H13">
            <v>0.77</v>
          </cell>
          <cell r="I13">
            <v>203.28</v>
          </cell>
          <cell r="J13">
            <v>36.96</v>
          </cell>
          <cell r="K13">
            <v>-166.32</v>
          </cell>
        </row>
        <row r="14">
          <cell r="A14">
            <v>2018</v>
          </cell>
          <cell r="B14" t="str">
            <v>DJO France</v>
          </cell>
          <cell r="C14" t="str">
            <v>ATTELLE ALUMOUSSE 5*46 CM</v>
          </cell>
          <cell r="D14" t="str">
            <v>ATTELLE DIGITALE</v>
          </cell>
          <cell r="E14">
            <v>43830</v>
          </cell>
          <cell r="F14">
            <v>171617</v>
          </cell>
          <cell r="G14">
            <v>30</v>
          </cell>
          <cell r="H14">
            <v>0.77</v>
          </cell>
          <cell r="I14">
            <v>1138.2</v>
          </cell>
          <cell r="J14">
            <v>23.1</v>
          </cell>
          <cell r="K14">
            <v>-1115.1000000000001</v>
          </cell>
        </row>
        <row r="15">
          <cell r="A15">
            <v>2018</v>
          </cell>
          <cell r="B15" t="str">
            <v>MEDISPORT</v>
          </cell>
          <cell r="C15" t="str">
            <v>ATTELLE ALUMOUSSE ALP 022</v>
          </cell>
          <cell r="D15" t="str">
            <v>ATTELLE DIGITALE</v>
          </cell>
          <cell r="E15">
            <v>43830</v>
          </cell>
          <cell r="F15">
            <v>171620</v>
          </cell>
          <cell r="G15">
            <v>48</v>
          </cell>
          <cell r="H15">
            <v>0.99</v>
          </cell>
          <cell r="I15">
            <v>1291.5</v>
          </cell>
          <cell r="J15">
            <v>47.519999999999996</v>
          </cell>
          <cell r="K15">
            <v>-1243.98</v>
          </cell>
        </row>
        <row r="16">
          <cell r="A16">
            <v>2017</v>
          </cell>
          <cell r="B16" t="str">
            <v>LEPINE BIOMEDICAL</v>
          </cell>
          <cell r="C16" t="str">
            <v>ATTELLE DE GENOU UNIVERSELLE 48CM</v>
          </cell>
          <cell r="D16" t="str">
            <v>ORTHESE STABILISATRICE DE GENOU DITE "ATTELLE DE ZIMMER"</v>
          </cell>
          <cell r="E16">
            <v>43830</v>
          </cell>
          <cell r="F16">
            <v>171615</v>
          </cell>
          <cell r="G16">
            <v>10</v>
          </cell>
          <cell r="H16">
            <v>9.75</v>
          </cell>
          <cell r="I16">
            <v>1829.9</v>
          </cell>
          <cell r="J16">
            <v>97.5</v>
          </cell>
          <cell r="K16">
            <v>-1732.4</v>
          </cell>
        </row>
        <row r="17">
          <cell r="A17">
            <v>2018</v>
          </cell>
          <cell r="B17" t="str">
            <v>LEPINE BIOMEDICAL</v>
          </cell>
          <cell r="C17" t="str">
            <v>ATTELLE DE GENOU UNIVERSELLE 54CM</v>
          </cell>
          <cell r="D17" t="str">
            <v>ORTHESE STABILISATRICE DE GENOU DITE "ATTELLE DE ZIMMER"</v>
          </cell>
          <cell r="E17">
            <v>43830</v>
          </cell>
          <cell r="F17">
            <v>171615</v>
          </cell>
          <cell r="G17">
            <v>10</v>
          </cell>
          <cell r="H17">
            <v>9.75</v>
          </cell>
          <cell r="I17">
            <v>1091.56</v>
          </cell>
          <cell r="J17">
            <v>97.5</v>
          </cell>
          <cell r="K17">
            <v>-994.06</v>
          </cell>
        </row>
        <row r="18">
          <cell r="A18">
            <v>2017</v>
          </cell>
          <cell r="B18" t="str">
            <v>DJO France</v>
          </cell>
          <cell r="C18" t="str">
            <v>ATTELLE DIGITALE ALUMOUSSE 1.25*46 CM</v>
          </cell>
          <cell r="D18" t="str">
            <v>ATTELLE DIGITALE</v>
          </cell>
          <cell r="E18">
            <v>43830</v>
          </cell>
          <cell r="F18">
            <v>171617</v>
          </cell>
          <cell r="G18">
            <v>48</v>
          </cell>
          <cell r="H18">
            <v>0.77</v>
          </cell>
          <cell r="I18">
            <v>203.28</v>
          </cell>
          <cell r="J18">
            <v>36.96</v>
          </cell>
          <cell r="K18">
            <v>-166.32</v>
          </cell>
        </row>
        <row r="19">
          <cell r="A19">
            <v>2017</v>
          </cell>
          <cell r="B19" t="str">
            <v>DJO France</v>
          </cell>
          <cell r="C19" t="str">
            <v>ATTELLE DIGITALE ALUMOUSSE 1.5*23 CM</v>
          </cell>
          <cell r="D19" t="str">
            <v>ATTELLE DIGITALE</v>
          </cell>
          <cell r="E19">
            <v>43830</v>
          </cell>
          <cell r="F19">
            <v>171617</v>
          </cell>
          <cell r="G19">
            <v>48</v>
          </cell>
          <cell r="H19">
            <v>0.77</v>
          </cell>
          <cell r="I19">
            <v>203.28</v>
          </cell>
          <cell r="J19">
            <v>36.96</v>
          </cell>
          <cell r="K19">
            <v>-166.32</v>
          </cell>
        </row>
        <row r="20">
          <cell r="A20">
            <v>2017</v>
          </cell>
          <cell r="B20" t="str">
            <v>MEDISPORT</v>
          </cell>
          <cell r="C20" t="str">
            <v>ATTELLE DIGITALE DE STACK TRANS.REF 8002</v>
          </cell>
          <cell r="D20" t="str">
            <v>ATTELLE DIGITALE</v>
          </cell>
          <cell r="E20">
            <v>43830</v>
          </cell>
          <cell r="F20">
            <v>171618</v>
          </cell>
          <cell r="G20">
            <v>30</v>
          </cell>
          <cell r="H20">
            <v>0.75</v>
          </cell>
          <cell r="I20">
            <v>1692.9</v>
          </cell>
          <cell r="J20">
            <v>22.5</v>
          </cell>
          <cell r="K20">
            <v>-1670.4</v>
          </cell>
        </row>
        <row r="21">
          <cell r="A21">
            <v>2017</v>
          </cell>
          <cell r="B21" t="str">
            <v>MEDISPORT</v>
          </cell>
          <cell r="C21" t="str">
            <v>ATTELLE DIGITALE DE STACK TRANSP 8002.2</v>
          </cell>
          <cell r="D21" t="str">
            <v>ATTELLE DIGITALE</v>
          </cell>
          <cell r="E21">
            <v>43830</v>
          </cell>
          <cell r="F21">
            <v>171618</v>
          </cell>
          <cell r="G21">
            <v>20</v>
          </cell>
          <cell r="H21">
            <v>0.75</v>
          </cell>
          <cell r="I21">
            <v>1692.9</v>
          </cell>
          <cell r="J21">
            <v>15</v>
          </cell>
          <cell r="K21">
            <v>-1677.9</v>
          </cell>
        </row>
        <row r="22">
          <cell r="A22">
            <v>2017</v>
          </cell>
          <cell r="B22" t="str">
            <v>MEDISPORT</v>
          </cell>
          <cell r="C22" t="str">
            <v>ATTELLE DIGITALE DE STACK TRANSP 8002.4</v>
          </cell>
          <cell r="D22" t="str">
            <v>ATTELLE DIGITALE</v>
          </cell>
          <cell r="E22">
            <v>43830</v>
          </cell>
          <cell r="F22">
            <v>171618</v>
          </cell>
          <cell r="G22">
            <v>20</v>
          </cell>
          <cell r="H22">
            <v>0.75</v>
          </cell>
          <cell r="I22">
            <v>1692.9</v>
          </cell>
          <cell r="J22">
            <v>15</v>
          </cell>
          <cell r="K22">
            <v>-1677.9</v>
          </cell>
        </row>
        <row r="23">
          <cell r="A23">
            <v>2017</v>
          </cell>
          <cell r="B23" t="str">
            <v>MEDISPORT</v>
          </cell>
          <cell r="C23" t="str">
            <v>ATTELLE DIGITALE DE STACK TRANSP 8002.6</v>
          </cell>
          <cell r="D23" t="str">
            <v>ATTELLE DIGITALE</v>
          </cell>
          <cell r="E23">
            <v>43830</v>
          </cell>
          <cell r="F23">
            <v>171618</v>
          </cell>
          <cell r="G23">
            <v>10</v>
          </cell>
          <cell r="H23">
            <v>0.75</v>
          </cell>
          <cell r="I23">
            <v>1692.9</v>
          </cell>
          <cell r="J23">
            <v>7.5</v>
          </cell>
          <cell r="K23">
            <v>-1685.4</v>
          </cell>
        </row>
        <row r="24">
          <cell r="A24">
            <v>2017</v>
          </cell>
          <cell r="B24" t="str">
            <v>MEDISPORT</v>
          </cell>
          <cell r="C24" t="str">
            <v>ATTELLE DIGITALE GOUTTIERE REF 11031</v>
          </cell>
          <cell r="D24" t="str">
            <v>ATTELLE DIGITALE</v>
          </cell>
          <cell r="E24">
            <v>43830</v>
          </cell>
          <cell r="F24">
            <v>171620</v>
          </cell>
          <cell r="G24">
            <v>36</v>
          </cell>
          <cell r="H24">
            <v>0.99</v>
          </cell>
          <cell r="I24">
            <v>1692.9</v>
          </cell>
          <cell r="J24">
            <v>35.64</v>
          </cell>
          <cell r="K24">
            <v>-1657.26</v>
          </cell>
        </row>
        <row r="25">
          <cell r="A25">
            <v>2018</v>
          </cell>
          <cell r="B25" t="str">
            <v>MEDISPORT</v>
          </cell>
          <cell r="C25" t="str">
            <v>ATTELLE DIGITALE GOUTTIERE REF 11031</v>
          </cell>
          <cell r="D25" t="str">
            <v>ATTELLE DIGITALE</v>
          </cell>
          <cell r="E25">
            <v>43830</v>
          </cell>
          <cell r="F25">
            <v>171620</v>
          </cell>
          <cell r="G25">
            <v>48</v>
          </cell>
          <cell r="H25">
            <v>0.99</v>
          </cell>
          <cell r="I25">
            <v>1291.5</v>
          </cell>
          <cell r="J25">
            <v>47.519999999999996</v>
          </cell>
          <cell r="K25">
            <v>-1243.98</v>
          </cell>
        </row>
        <row r="26">
          <cell r="A26">
            <v>2017</v>
          </cell>
          <cell r="B26" t="str">
            <v>LEPINE BIOMEDICAL</v>
          </cell>
          <cell r="C26" t="str">
            <v>ATTELLE DIGITALE GREN0UILLE REF ALG3</v>
          </cell>
          <cell r="D26" t="str">
            <v>ATTELLE DIGITALE</v>
          </cell>
          <cell r="E26">
            <v>43830</v>
          </cell>
          <cell r="F26">
            <v>171619</v>
          </cell>
          <cell r="G26">
            <v>24</v>
          </cell>
          <cell r="H26">
            <v>1.35</v>
          </cell>
          <cell r="I26">
            <v>1829.9</v>
          </cell>
          <cell r="J26">
            <v>32.400000000000006</v>
          </cell>
          <cell r="K26">
            <v>-1797.5</v>
          </cell>
        </row>
        <row r="27">
          <cell r="A27">
            <v>2018</v>
          </cell>
          <cell r="B27" t="str">
            <v>LEPINE BIOMEDICAL</v>
          </cell>
          <cell r="C27" t="str">
            <v>ATTELLE DIGITALE GRENOUILLE REF ALG2</v>
          </cell>
          <cell r="D27" t="str">
            <v>ATTELLE DIGITALE</v>
          </cell>
          <cell r="E27">
            <v>43830</v>
          </cell>
          <cell r="F27">
            <v>171619</v>
          </cell>
          <cell r="G27">
            <v>36</v>
          </cell>
          <cell r="H27">
            <v>1.35</v>
          </cell>
          <cell r="I27">
            <v>1091.56</v>
          </cell>
          <cell r="J27">
            <v>48.6</v>
          </cell>
          <cell r="K27">
            <v>-1042.96</v>
          </cell>
        </row>
        <row r="28">
          <cell r="A28">
            <v>2017</v>
          </cell>
          <cell r="B28" t="str">
            <v>DJO France</v>
          </cell>
          <cell r="C28" t="str">
            <v>ATTELLE DOIGT ALUMOUSSE 2.5*46 CM</v>
          </cell>
          <cell r="D28" t="str">
            <v>ATTELLE DIGITALE</v>
          </cell>
          <cell r="E28">
            <v>43830</v>
          </cell>
          <cell r="F28">
            <v>171617</v>
          </cell>
          <cell r="G28">
            <v>36</v>
          </cell>
          <cell r="H28">
            <v>0.77</v>
          </cell>
          <cell r="I28">
            <v>203.28</v>
          </cell>
          <cell r="J28">
            <v>27.72</v>
          </cell>
          <cell r="K28">
            <v>-175.56</v>
          </cell>
        </row>
        <row r="29">
          <cell r="A29">
            <v>2018</v>
          </cell>
          <cell r="B29" t="str">
            <v>MEDISPORT</v>
          </cell>
          <cell r="C29" t="str">
            <v>ATTELLE POIGNET ALU AVANT BRAS DROIT GRAND</v>
          </cell>
          <cell r="D29" t="str">
            <v>IMMOBILISATION DE L'AVANT BRAS</v>
          </cell>
          <cell r="F29" t="str">
            <v>PAS DE MARCHE</v>
          </cell>
          <cell r="G29">
            <v>5</v>
          </cell>
          <cell r="H29">
            <v>14.79</v>
          </cell>
          <cell r="I29">
            <v>73.95</v>
          </cell>
          <cell r="J29">
            <v>73.949999999999989</v>
          </cell>
          <cell r="K29">
            <v>0</v>
          </cell>
        </row>
        <row r="30">
          <cell r="A30">
            <v>2018</v>
          </cell>
          <cell r="B30" t="str">
            <v>MEDISPORT</v>
          </cell>
          <cell r="C30" t="str">
            <v>ATTELLE POIGNET ALU AVANT BRAS DROIT PETIT</v>
          </cell>
          <cell r="D30" t="str">
            <v>IMMOBILISATION DE L'AVANT BRAS</v>
          </cell>
          <cell r="F30" t="str">
            <v>PAS DE MARCHE</v>
          </cell>
          <cell r="G30">
            <v>5</v>
          </cell>
          <cell r="H30">
            <v>14.79</v>
          </cell>
          <cell r="I30">
            <v>73.95</v>
          </cell>
          <cell r="J30">
            <v>73.949999999999989</v>
          </cell>
          <cell r="K30">
            <v>0</v>
          </cell>
        </row>
        <row r="31">
          <cell r="A31">
            <v>2018</v>
          </cell>
          <cell r="B31" t="str">
            <v>MEDISPORT</v>
          </cell>
          <cell r="C31" t="str">
            <v>ATTELLE POIGNET ALU AVANT BRAS GAUCHE GRAND</v>
          </cell>
          <cell r="D31" t="str">
            <v>IMMOBILISATION DE L'AVANT BRAS</v>
          </cell>
          <cell r="F31" t="str">
            <v>PAS DE MARCHE</v>
          </cell>
          <cell r="G31">
            <v>5</v>
          </cell>
          <cell r="H31">
            <v>14.79</v>
          </cell>
          <cell r="I31">
            <v>73.95</v>
          </cell>
          <cell r="J31">
            <v>73.949999999999989</v>
          </cell>
          <cell r="K31">
            <v>0</v>
          </cell>
        </row>
        <row r="32">
          <cell r="A32">
            <v>2018</v>
          </cell>
          <cell r="B32" t="str">
            <v>MEDISPORT</v>
          </cell>
          <cell r="C32" t="str">
            <v>ATTELLE POIGNET ALU AVANT BRAS GAUCHE PETIT</v>
          </cell>
          <cell r="D32" t="str">
            <v>IMMOBILISATION DE L'AVANT BRAS</v>
          </cell>
          <cell r="F32" t="str">
            <v>PAS DE MARCHE</v>
          </cell>
          <cell r="G32">
            <v>5</v>
          </cell>
          <cell r="H32">
            <v>14.79</v>
          </cell>
          <cell r="I32">
            <v>73.95</v>
          </cell>
          <cell r="J32">
            <v>73.949999999999989</v>
          </cell>
          <cell r="K32">
            <v>0</v>
          </cell>
        </row>
        <row r="33">
          <cell r="A33">
            <v>2017</v>
          </cell>
          <cell r="B33" t="str">
            <v>MEDISPORT</v>
          </cell>
          <cell r="C33" t="str">
            <v>BANDE POUR ECHARPE DOUCONFOUR 5CM X 10M</v>
          </cell>
          <cell r="D33" t="str">
            <v>IMMOBILISATION DES MEMBRES SUPERIEURS</v>
          </cell>
          <cell r="E33">
            <v>43830</v>
          </cell>
          <cell r="F33">
            <v>171624</v>
          </cell>
          <cell r="G33">
            <v>143</v>
          </cell>
          <cell r="H33">
            <v>11.55</v>
          </cell>
          <cell r="I33">
            <v>900.9</v>
          </cell>
          <cell r="J33">
            <v>1651.65</v>
          </cell>
          <cell r="K33">
            <v>750.75000000000011</v>
          </cell>
        </row>
        <row r="34">
          <cell r="A34">
            <v>2018</v>
          </cell>
          <cell r="B34" t="str">
            <v>MEDISPORT</v>
          </cell>
          <cell r="C34" t="str">
            <v>BANDE POUR ECHARPE DOUCONFOUR 5CM X 10M</v>
          </cell>
          <cell r="D34" t="str">
            <v>IMMOBILISATION DES MEMBRES SUPERIEURS</v>
          </cell>
          <cell r="E34">
            <v>43830</v>
          </cell>
          <cell r="F34">
            <v>171624</v>
          </cell>
          <cell r="G34">
            <v>126</v>
          </cell>
          <cell r="H34">
            <v>11.66</v>
          </cell>
          <cell r="I34">
            <v>734.58</v>
          </cell>
          <cell r="J34">
            <v>1469.16</v>
          </cell>
          <cell r="K34">
            <v>734.58</v>
          </cell>
        </row>
        <row r="35">
          <cell r="A35">
            <v>2018</v>
          </cell>
          <cell r="B35" t="str">
            <v>MEDISPORT</v>
          </cell>
          <cell r="C35" t="str">
            <v>PHYSIOPACK 13X30 (POCHE GEL FROID/CHAUD)</v>
          </cell>
          <cell r="D35" t="str">
            <v>Hors périmètre</v>
          </cell>
          <cell r="E35">
            <v>43830</v>
          </cell>
          <cell r="F35">
            <v>171641</v>
          </cell>
          <cell r="G35">
            <v>12</v>
          </cell>
          <cell r="H35">
            <v>3.14</v>
          </cell>
          <cell r="I35">
            <v>37.68</v>
          </cell>
          <cell r="J35">
            <v>37.68</v>
          </cell>
          <cell r="K35">
            <v>0</v>
          </cell>
        </row>
        <row r="36">
          <cell r="A36">
            <v>2018</v>
          </cell>
          <cell r="B36" t="str">
            <v>MEDISPORT</v>
          </cell>
          <cell r="C36" t="str">
            <v>PHYSIOPACK 19X30 (POCHE GEL FROID/CHAUD)</v>
          </cell>
          <cell r="D36" t="str">
            <v>Hors périmètre</v>
          </cell>
          <cell r="E36">
            <v>43830</v>
          </cell>
          <cell r="F36">
            <v>171641</v>
          </cell>
          <cell r="G36">
            <v>24</v>
          </cell>
          <cell r="H36">
            <v>5.35</v>
          </cell>
          <cell r="I36">
            <v>128.4</v>
          </cell>
          <cell r="J36">
            <v>128.39999999999998</v>
          </cell>
          <cell r="K3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workbookViewId="0">
      <selection activeCell="D6" sqref="D6"/>
    </sheetView>
  </sheetViews>
  <sheetFormatPr baseColWidth="10" defaultColWidth="11.44140625" defaultRowHeight="13.8"/>
  <cols>
    <col min="1" max="1" width="14.6640625" style="2" customWidth="1"/>
    <col min="2" max="2" width="11.5546875" style="2" customWidth="1"/>
    <col min="3" max="3" width="60.88671875" style="2" customWidth="1"/>
    <col min="4" max="5" width="10.6640625" style="2" customWidth="1"/>
    <col min="6" max="6" width="1.6640625" style="2" customWidth="1"/>
    <col min="7" max="7" width="15" style="2" customWidth="1"/>
    <col min="8" max="8" width="18.109375" style="2" customWidth="1"/>
    <col min="9" max="9" width="1.6640625" style="2" customWidth="1"/>
    <col min="10" max="10" width="14.44140625" style="2" customWidth="1"/>
    <col min="11" max="11" width="16.6640625" style="2" customWidth="1"/>
    <col min="12" max="12" width="2.44140625" style="2" customWidth="1"/>
    <col min="13" max="16384" width="11.44140625" style="2"/>
  </cols>
  <sheetData>
    <row r="1" spans="1:11" ht="23.1" customHeight="1">
      <c r="A1" s="1"/>
      <c r="B1" s="90" t="str">
        <f ca="1">LEFT(MID(CELL("nomfichier",A1),FIND("[",CELL("nomfichier",A1))+1,999),FIND("]",MID(CELL("nomfichier",A1),FIND("[",CELL("nomfichier",A1))+1,999))-5)</f>
        <v>DF_BPU3_Maint.</v>
      </c>
      <c r="C1" s="91"/>
      <c r="D1" s="91"/>
      <c r="E1" s="91"/>
      <c r="H1" s="80" t="s">
        <v>0</v>
      </c>
      <c r="I1" s="81"/>
      <c r="J1" s="81"/>
      <c r="K1" s="82"/>
    </row>
    <row r="2" spans="1:11" ht="23.1" customHeight="1">
      <c r="A2" s="92"/>
      <c r="B2" s="94" t="s">
        <v>1</v>
      </c>
      <c r="C2" s="94"/>
      <c r="D2" s="94"/>
      <c r="E2" s="94"/>
      <c r="H2" s="83"/>
      <c r="I2" s="84"/>
      <c r="J2" s="84"/>
      <c r="K2" s="85"/>
    </row>
    <row r="3" spans="1:11" ht="23.1" customHeight="1">
      <c r="A3" s="93"/>
      <c r="B3" s="95" t="s">
        <v>2</v>
      </c>
      <c r="C3" s="95"/>
      <c r="D3" s="95"/>
      <c r="E3" s="95"/>
      <c r="H3" s="86"/>
      <c r="I3" s="87"/>
      <c r="J3" s="87"/>
      <c r="K3" s="88"/>
    </row>
    <row r="4" spans="1:11" ht="31.5" customHeight="1">
      <c r="C4" s="96" t="s">
        <v>3</v>
      </c>
      <c r="D4" s="96"/>
      <c r="G4"/>
    </row>
    <row r="5" spans="1:11" ht="54.9" customHeight="1">
      <c r="A5" s="40" t="s">
        <v>4</v>
      </c>
      <c r="B5" s="72"/>
      <c r="C5" s="72"/>
      <c r="D5" s="72"/>
      <c r="E5" s="72"/>
      <c r="G5" s="76" t="s">
        <v>33</v>
      </c>
      <c r="H5" s="77"/>
      <c r="I5" s="36"/>
      <c r="J5" s="76" t="s">
        <v>34</v>
      </c>
      <c r="K5" s="77"/>
    </row>
    <row r="6" spans="1:11" ht="9.9" customHeight="1">
      <c r="A6" s="3"/>
      <c r="B6" s="3"/>
      <c r="C6" s="3"/>
      <c r="D6" s="3"/>
      <c r="E6" s="3"/>
      <c r="G6" s="37"/>
      <c r="H6" s="37"/>
      <c r="I6" s="38"/>
      <c r="J6" s="37"/>
      <c r="K6" s="37"/>
    </row>
    <row r="7" spans="1:11" ht="108" customHeight="1">
      <c r="A7" s="4" t="s">
        <v>5</v>
      </c>
      <c r="B7" s="4" t="s">
        <v>6</v>
      </c>
      <c r="C7" s="4" t="s">
        <v>7</v>
      </c>
      <c r="D7" s="78" t="s">
        <v>8</v>
      </c>
      <c r="E7" s="79"/>
      <c r="F7" s="5"/>
      <c r="G7" s="6" t="s">
        <v>9</v>
      </c>
      <c r="H7" s="6" t="s">
        <v>10</v>
      </c>
      <c r="I7" s="5"/>
      <c r="J7" s="6" t="s">
        <v>9</v>
      </c>
      <c r="K7" s="6" t="s">
        <v>35</v>
      </c>
    </row>
    <row r="8" spans="1:11" ht="9.9" customHeight="1">
      <c r="A8" s="89"/>
      <c r="B8" s="89"/>
      <c r="C8" s="89"/>
      <c r="D8" s="89"/>
      <c r="E8" s="89"/>
      <c r="F8" s="7"/>
      <c r="G8" s="35"/>
      <c r="H8" s="8"/>
      <c r="I8" s="39"/>
      <c r="J8" s="35"/>
      <c r="K8" s="8"/>
    </row>
    <row r="9" spans="1:11" ht="24" customHeight="1">
      <c r="A9" s="63"/>
      <c r="B9" s="66"/>
      <c r="C9" s="9"/>
      <c r="D9" s="69"/>
      <c r="E9" s="70"/>
      <c r="F9" s="10"/>
      <c r="G9" s="11"/>
      <c r="H9" s="12"/>
      <c r="I9" s="10"/>
      <c r="J9" s="11"/>
      <c r="K9" s="12"/>
    </row>
    <row r="10" spans="1:11" ht="24" customHeight="1">
      <c r="A10" s="64"/>
      <c r="B10" s="67"/>
      <c r="C10" s="9"/>
      <c r="D10" s="69"/>
      <c r="E10" s="70"/>
      <c r="F10" s="10"/>
      <c r="G10" s="13"/>
      <c r="H10" s="14"/>
      <c r="I10" s="10"/>
      <c r="J10" s="13"/>
      <c r="K10" s="14"/>
    </row>
    <row r="11" spans="1:11" ht="23.25" customHeight="1">
      <c r="A11" s="65"/>
      <c r="B11" s="68"/>
      <c r="C11" s="15"/>
      <c r="D11" s="16"/>
      <c r="E11" s="17"/>
      <c r="F11" s="10"/>
      <c r="G11" s="18"/>
      <c r="H11" s="18"/>
      <c r="I11" s="10"/>
      <c r="J11" s="18"/>
      <c r="K11" s="18"/>
    </row>
    <row r="12" spans="1:11" ht="20.100000000000001" customHeight="1">
      <c r="C12" s="19"/>
      <c r="D12" s="19"/>
      <c r="E12" s="19"/>
      <c r="F12" s="19"/>
      <c r="G12" s="19"/>
      <c r="H12" s="20"/>
      <c r="I12" s="19"/>
    </row>
    <row r="13" spans="1:11" ht="9.9" customHeight="1">
      <c r="A13" s="71" t="s">
        <v>11</v>
      </c>
      <c r="B13" s="72"/>
      <c r="C13" s="72"/>
      <c r="D13" s="52" t="s">
        <v>12</v>
      </c>
      <c r="E13" s="53"/>
      <c r="F13" s="21"/>
      <c r="G13" s="22"/>
      <c r="H13" s="40" t="s">
        <v>13</v>
      </c>
      <c r="I13" s="23"/>
    </row>
    <row r="14" spans="1:11" ht="9.9" customHeight="1">
      <c r="A14" s="50"/>
      <c r="B14" s="51"/>
      <c r="C14" s="51"/>
      <c r="D14" s="73"/>
      <c r="E14" s="74"/>
      <c r="F14" s="21"/>
      <c r="G14" s="22"/>
      <c r="H14" s="40"/>
      <c r="I14" s="23"/>
    </row>
    <row r="15" spans="1:11" ht="21.9" customHeight="1">
      <c r="A15" s="41" t="s">
        <v>14</v>
      </c>
      <c r="B15" s="42"/>
      <c r="C15" s="43"/>
      <c r="D15" s="44"/>
      <c r="E15" s="45"/>
      <c r="F15" s="24"/>
      <c r="G15" s="19"/>
      <c r="H15" s="40"/>
      <c r="I15" s="23"/>
    </row>
    <row r="16" spans="1:11" ht="21.9" customHeight="1">
      <c r="A16" s="41" t="s">
        <v>15</v>
      </c>
      <c r="B16" s="42"/>
      <c r="C16" s="43"/>
      <c r="D16" s="44"/>
      <c r="E16" s="45"/>
      <c r="F16" s="24"/>
      <c r="G16" s="19"/>
      <c r="H16" s="40"/>
      <c r="I16" s="23"/>
    </row>
    <row r="17" spans="1:9" ht="21.9" customHeight="1">
      <c r="A17" s="41" t="s">
        <v>16</v>
      </c>
      <c r="B17" s="42"/>
      <c r="C17" s="43"/>
      <c r="D17" s="75"/>
      <c r="E17" s="45"/>
      <c r="F17" s="21"/>
      <c r="G17" s="22"/>
      <c r="H17" s="40"/>
      <c r="I17" s="23"/>
    </row>
    <row r="18" spans="1:9" ht="21.9" customHeight="1">
      <c r="A18" s="41" t="s">
        <v>17</v>
      </c>
      <c r="B18" s="42"/>
      <c r="C18" s="43"/>
      <c r="D18" s="75"/>
      <c r="E18" s="45"/>
      <c r="F18" s="21"/>
      <c r="G18" s="22"/>
      <c r="H18" s="40"/>
      <c r="I18" s="23"/>
    </row>
    <row r="20" spans="1:9" ht="15.9" customHeight="1">
      <c r="A20" s="48" t="s">
        <v>18</v>
      </c>
      <c r="B20" s="49"/>
      <c r="C20" s="49"/>
      <c r="D20" s="52" t="s">
        <v>19</v>
      </c>
      <c r="E20" s="53"/>
    </row>
    <row r="21" spans="1:9" ht="36" customHeight="1">
      <c r="A21" s="50"/>
      <c r="B21" s="51"/>
      <c r="C21" s="51"/>
      <c r="D21" s="25" t="s">
        <v>20</v>
      </c>
      <c r="E21" s="26" t="s">
        <v>21</v>
      </c>
    </row>
    <row r="22" spans="1:9" ht="21.9" customHeight="1">
      <c r="A22" s="41" t="s">
        <v>22</v>
      </c>
      <c r="B22" s="42"/>
      <c r="C22" s="43"/>
      <c r="D22" s="27"/>
      <c r="E22" s="27"/>
    </row>
    <row r="23" spans="1:9" ht="21.9" customHeight="1">
      <c r="A23" s="54" t="s">
        <v>23</v>
      </c>
      <c r="B23" s="55"/>
      <c r="C23" s="56"/>
      <c r="D23" s="27"/>
      <c r="E23" s="27"/>
    </row>
    <row r="25" spans="1:9" ht="15.9" customHeight="1">
      <c r="A25" s="48" t="s">
        <v>24</v>
      </c>
      <c r="B25" s="49"/>
      <c r="C25" s="49"/>
      <c r="D25" s="48"/>
      <c r="E25" s="49"/>
      <c r="F25" s="49"/>
      <c r="G25" s="48"/>
    </row>
    <row r="26" spans="1:9" ht="36" customHeight="1">
      <c r="A26" s="50"/>
      <c r="B26" s="51"/>
      <c r="C26" s="51"/>
      <c r="D26" s="50"/>
      <c r="E26" s="51"/>
      <c r="F26" s="51"/>
      <c r="G26" s="50"/>
    </row>
    <row r="27" spans="1:9" ht="69">
      <c r="A27" s="28" t="s">
        <v>25</v>
      </c>
      <c r="B27" s="29" t="s">
        <v>26</v>
      </c>
      <c r="C27" s="30" t="s">
        <v>27</v>
      </c>
      <c r="D27" s="29" t="s">
        <v>28</v>
      </c>
      <c r="E27" s="29" t="s">
        <v>29</v>
      </c>
      <c r="G27" s="31" t="s">
        <v>30</v>
      </c>
    </row>
    <row r="28" spans="1:9">
      <c r="A28" s="46"/>
      <c r="B28" s="47"/>
      <c r="C28" s="32"/>
      <c r="D28" s="32"/>
      <c r="E28" s="32"/>
      <c r="F28" s="32"/>
      <c r="G28" s="32"/>
    </row>
    <row r="29" spans="1:9">
      <c r="A29" s="60"/>
      <c r="B29" s="61"/>
      <c r="C29" s="32"/>
      <c r="D29" s="32"/>
      <c r="E29" s="32"/>
      <c r="F29" s="32"/>
      <c r="G29" s="32"/>
    </row>
    <row r="30" spans="1:9">
      <c r="A30" s="60"/>
      <c r="B30" s="61"/>
      <c r="C30" s="32"/>
      <c r="D30" s="32"/>
      <c r="E30" s="32"/>
      <c r="F30" s="32"/>
      <c r="G30" s="32"/>
    </row>
    <row r="31" spans="1:9">
      <c r="A31" s="60"/>
      <c r="B31" s="61"/>
      <c r="C31" s="32"/>
      <c r="D31" s="32"/>
      <c r="E31" s="32"/>
      <c r="F31" s="32"/>
      <c r="G31" s="32"/>
    </row>
    <row r="32" spans="1:9">
      <c r="A32" s="60"/>
      <c r="B32" s="61"/>
      <c r="C32" s="32"/>
      <c r="D32" s="32"/>
      <c r="E32" s="32"/>
      <c r="F32" s="32"/>
      <c r="G32" s="32"/>
    </row>
    <row r="33" spans="1:7">
      <c r="A33" s="60"/>
      <c r="B33" s="61"/>
      <c r="C33" s="32"/>
      <c r="D33" s="32"/>
      <c r="E33" s="32"/>
      <c r="F33" s="32"/>
      <c r="G33" s="32"/>
    </row>
    <row r="34" spans="1:7">
      <c r="A34" s="60"/>
      <c r="B34" s="61"/>
      <c r="C34" s="32"/>
      <c r="D34" s="32"/>
      <c r="E34" s="32"/>
      <c r="F34" s="32"/>
      <c r="G34" s="32"/>
    </row>
    <row r="35" spans="1:7">
      <c r="A35" s="60"/>
      <c r="B35" s="61"/>
      <c r="C35" s="32"/>
      <c r="D35" s="32"/>
      <c r="E35" s="32"/>
      <c r="F35" s="32"/>
      <c r="G35" s="32"/>
    </row>
    <row r="36" spans="1:7">
      <c r="A36" s="60"/>
      <c r="B36" s="61"/>
      <c r="C36" s="32"/>
      <c r="D36" s="32"/>
      <c r="E36" s="32"/>
      <c r="F36" s="32"/>
      <c r="G36" s="32"/>
    </row>
    <row r="37" spans="1:7">
      <c r="A37" s="60"/>
      <c r="B37" s="61"/>
      <c r="C37" s="32"/>
      <c r="D37" s="32"/>
      <c r="E37" s="32"/>
      <c r="F37" s="32"/>
      <c r="G37" s="32"/>
    </row>
    <row r="38" spans="1:7">
      <c r="A38" s="62"/>
      <c r="B38" s="62"/>
      <c r="C38" s="62"/>
      <c r="D38" s="62"/>
      <c r="E38" s="62"/>
      <c r="F38" s="62"/>
      <c r="G38" s="62"/>
    </row>
    <row r="39" spans="1:7">
      <c r="A39" s="57" t="s">
        <v>31</v>
      </c>
      <c r="B39" s="58"/>
      <c r="C39" s="58"/>
      <c r="D39" s="58"/>
      <c r="E39" s="58"/>
      <c r="F39" s="58"/>
      <c r="G39" s="59"/>
    </row>
    <row r="40" spans="1:7">
      <c r="A40" s="33"/>
      <c r="B40" s="34"/>
      <c r="C40" s="34"/>
      <c r="D40" s="34"/>
      <c r="E40" s="34"/>
      <c r="F40" s="34"/>
      <c r="G40" s="34"/>
    </row>
    <row r="41" spans="1:7">
      <c r="A41" s="57" t="s">
        <v>32</v>
      </c>
      <c r="B41" s="58"/>
      <c r="C41" s="58"/>
      <c r="D41" s="58"/>
      <c r="E41" s="58"/>
      <c r="F41" s="58"/>
      <c r="G41" s="59"/>
    </row>
  </sheetData>
  <mergeCells count="47">
    <mergeCell ref="A8:E8"/>
    <mergeCell ref="B1:E1"/>
    <mergeCell ref="A2:A3"/>
    <mergeCell ref="B2:E2"/>
    <mergeCell ref="B3:E3"/>
    <mergeCell ref="C4:D4"/>
    <mergeCell ref="A5:E5"/>
    <mergeCell ref="G5:H5"/>
    <mergeCell ref="D7:E7"/>
    <mergeCell ref="J5:K5"/>
    <mergeCell ref="H1:K1"/>
    <mergeCell ref="H2:K3"/>
    <mergeCell ref="A9:A11"/>
    <mergeCell ref="B9:B11"/>
    <mergeCell ref="D9:E9"/>
    <mergeCell ref="D10:E10"/>
    <mergeCell ref="A13:C14"/>
    <mergeCell ref="D13:E14"/>
    <mergeCell ref="A17:C17"/>
    <mergeCell ref="D17:E17"/>
    <mergeCell ref="A18:C18"/>
    <mergeCell ref="D18:E18"/>
    <mergeCell ref="A41:G41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G38"/>
    <mergeCell ref="A39:G39"/>
    <mergeCell ref="A28:B28"/>
    <mergeCell ref="A20:C21"/>
    <mergeCell ref="D20:E20"/>
    <mergeCell ref="G25:G26"/>
    <mergeCell ref="A22:C22"/>
    <mergeCell ref="A23:C23"/>
    <mergeCell ref="A25:C26"/>
    <mergeCell ref="D25:F26"/>
    <mergeCell ref="H13:H18"/>
    <mergeCell ref="A15:C15"/>
    <mergeCell ref="D15:E15"/>
    <mergeCell ref="A16:C16"/>
    <mergeCell ref="D16:E16"/>
  </mergeCells>
  <pageMargins left="0.70866141732283472" right="0.70866141732283472" top="0.74803149606299213" bottom="0.74803149606299213" header="0.31496062992125984" footer="0.31496062992125984"/>
  <pageSetup paperSize="9" scale="63" fitToHeight="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82965E15633E4287BE673FF7A8D15A" ma:contentTypeVersion="0" ma:contentTypeDescription="Crée un document." ma:contentTypeScope="" ma:versionID="b9c870dafb8ad550009ba14f8cd25f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f11e83d12cbdd0fcf0b62744a2ab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964B77-5532-4499-A7DA-9745FB70422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C5550F0-EA91-4241-B432-A3F7594B6972}"/>
</file>

<file path=customXml/itemProps3.xml><?xml version="1.0" encoding="utf-8"?>
<ds:datastoreItem xmlns:ds="http://schemas.openxmlformats.org/officeDocument/2006/customXml" ds:itemID="{7D14DFF2-791D-4776-BC10-011D8B5094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- MAINTENANCES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GROJEAN Charline</dc:creator>
  <cp:keywords/>
  <dc:description/>
  <cp:lastModifiedBy>MARTIN Yoann</cp:lastModifiedBy>
  <cp:revision/>
  <cp:lastPrinted>2022-02-23T12:51:42Z</cp:lastPrinted>
  <dcterms:created xsi:type="dcterms:W3CDTF">2019-03-12T12:21:47Z</dcterms:created>
  <dcterms:modified xsi:type="dcterms:W3CDTF">2025-06-25T08:03:23Z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1626100</vt:r8>
  </property>
  <property fmtid="{D5CDD505-2E9C-101B-9397-08002B2CF9AE}" pid="3" name="ContentTypeId">
    <vt:lpwstr>0x0101004082965E15633E4287BE673FF7A8D15A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