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cnsmdlyonfr.sharepoint.com/sites/cnsmdl/Espaces de travail/Affaires juridiques &amp; financières/Marchés - Contrats/2025/2025-06_INFOGERANCE INFO/Prépa consult 2025/"/>
    </mc:Choice>
  </mc:AlternateContent>
  <xr:revisionPtr revIDLastSave="266" documentId="8_{27B4B7AA-1723-4FDB-830A-62F1406C86FB}" xr6:coauthVersionLast="47" xr6:coauthVersionMax="47" xr10:uidLastSave="{F5B65BDF-2765-4D84-89BC-E087B4A142E3}"/>
  <bookViews>
    <workbookView xWindow="28680" yWindow="-120" windowWidth="38640" windowHeight="21240" xr2:uid="{58002B01-8ED2-4C77-8506-70D7FC19130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3" i="1"/>
  <c r="H10" i="1"/>
  <c r="G18" i="1"/>
  <c r="I18" i="1" s="1"/>
  <c r="G13" i="1"/>
  <c r="I13" i="1" s="1"/>
  <c r="G10" i="1"/>
  <c r="I10" i="1" s="1"/>
  <c r="I20" i="1" l="1"/>
  <c r="H20" i="1"/>
</calcChain>
</file>

<file path=xl/sharedStrings.xml><?xml version="1.0" encoding="utf-8"?>
<sst xmlns="http://schemas.openxmlformats.org/spreadsheetml/2006/main" count="24" uniqueCount="24">
  <si>
    <r>
      <rPr>
        <b/>
        <sz val="13"/>
        <color theme="1"/>
        <rFont val="Aptos Narrow"/>
        <family val="2"/>
        <scheme val="minor"/>
      </rPr>
      <t xml:space="preserve">Bordereau de Prix Unitaires (BPU) </t>
    </r>
    <r>
      <rPr>
        <sz val="13"/>
        <color theme="1"/>
        <rFont val="Aptos Narrow"/>
        <family val="2"/>
        <scheme val="minor"/>
      </rPr>
      <t xml:space="preserve">
</t>
    </r>
    <r>
      <rPr>
        <sz val="11"/>
        <color theme="1"/>
        <rFont val="Aptos Narrow"/>
        <family val="2"/>
        <scheme val="minor"/>
      </rPr>
      <t>Annexe à l'acte d'engagement</t>
    </r>
  </si>
  <si>
    <t>500h à 750h / an</t>
  </si>
  <si>
    <t>nbre heures minimum garanties</t>
  </si>
  <si>
    <t>taux horaire HT</t>
  </si>
  <si>
    <t>taux horaire TTC</t>
  </si>
  <si>
    <t>minimum annuel garanti HT</t>
  </si>
  <si>
    <t>minimum annuel garanti TTC</t>
  </si>
  <si>
    <t xml:space="preserve">Dont 50 jours mimum par an sur site </t>
  </si>
  <si>
    <t>Tarif 1</t>
  </si>
  <si>
    <t xml:space="preserve">Support utilisateur </t>
  </si>
  <si>
    <t xml:space="preserve">Gestion des postes de travail </t>
  </si>
  <si>
    <t>Administration des comptes utilisateurs (AD, messagerie)</t>
  </si>
  <si>
    <t>Tarif 2</t>
  </si>
  <si>
    <t xml:space="preserve">Gestion des incidents </t>
  </si>
  <si>
    <t>Maintenance applicative (mise à jour outils métiers)</t>
  </si>
  <si>
    <t>Supervision et maintenance des serveurs (physiques/virtuels)</t>
  </si>
  <si>
    <t>Gestion des sauvegardes et restaurations</t>
  </si>
  <si>
    <t>Gestion de l’infrastructure réseau (switch, firewall, etc.)</t>
  </si>
  <si>
    <t>Tarif 3</t>
  </si>
  <si>
    <t>Gestion de la sécurité informatique (antivirus, patching, etc.)</t>
  </si>
  <si>
    <t>Accompagnement à la gestion de projets informatiques (conseil, AMOA, réalisation)</t>
  </si>
  <si>
    <r>
      <rPr>
        <b/>
        <sz val="13"/>
        <color theme="1"/>
        <rFont val="Aptos Narrow"/>
        <family val="2"/>
        <scheme val="minor"/>
      </rPr>
      <t>Accord cadre à bons de commande relatif à l'infogérance d'exploitation du parc et du système informatiques du CNSMD de LYON</t>
    </r>
    <r>
      <rPr>
        <sz val="13"/>
        <color theme="1"/>
        <rFont val="Aptos Narrow"/>
        <family val="2"/>
        <scheme val="minor"/>
      </rPr>
      <t xml:space="preserve">
Rèf n°2025_06_INFOGERANCE</t>
    </r>
  </si>
  <si>
    <t>Date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</si>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</sst>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3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8">
    <xf numFmtId="0" fontId="0" fillId="0" borderId="0" xfId="0"/>
    <xf numFmtId="0" fontId="0" fillId="3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6" borderId="1" xfId="1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4" fontId="0" fillId="7" borderId="2" xfId="1" applyFont="1" applyFill="1" applyBorder="1" applyAlignment="1">
      <alignment horizontal="center" vertical="center"/>
    </xf>
    <xf numFmtId="44" fontId="0" fillId="7" borderId="3" xfId="1" applyFont="1" applyFill="1" applyBorder="1" applyAlignment="1">
      <alignment horizontal="center" vertical="center"/>
    </xf>
    <xf numFmtId="44" fontId="0" fillId="7" borderId="4" xfId="1" applyFont="1" applyFill="1" applyBorder="1" applyAlignment="1">
      <alignment horizontal="center" vertical="center"/>
    </xf>
    <xf numFmtId="44" fontId="0" fillId="0" borderId="2" xfId="1" applyFont="1" applyFill="1" applyBorder="1" applyAlignment="1">
      <alignment horizontal="center" vertical="center"/>
    </xf>
    <xf numFmtId="44" fontId="0" fillId="0" borderId="3" xfId="1" applyFont="1" applyFill="1" applyBorder="1" applyAlignment="1">
      <alignment horizontal="center" vertical="center"/>
    </xf>
    <xf numFmtId="44" fontId="0" fillId="0" borderId="4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 wrapText="1"/>
    </xf>
    <xf numFmtId="9" fontId="0" fillId="0" borderId="4" xfId="0" applyNumberFormat="1" applyBorder="1" applyAlignment="1">
      <alignment horizontal="center" vertical="center" wrapText="1"/>
    </xf>
    <xf numFmtId="0" fontId="0" fillId="0" borderId="2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4" xfId="1" applyNumberFormat="1" applyFont="1" applyFill="1" applyBorder="1" applyAlignment="1">
      <alignment horizontal="center" vertical="center"/>
    </xf>
    <xf numFmtId="0" fontId="0" fillId="0" borderId="2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4" fontId="0" fillId="7" borderId="2" xfId="1" applyFont="1" applyFill="1" applyBorder="1" applyAlignment="1">
      <alignment horizontal="center" vertical="center" wrapText="1"/>
    </xf>
    <xf numFmtId="44" fontId="0" fillId="7" borderId="4" xfId="1" applyFont="1" applyFill="1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 vertical="center" wrapText="1"/>
    </xf>
    <xf numFmtId="44" fontId="0" fillId="0" borderId="4" xfId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701040</xdr:colOff>
      <xdr:row>0</xdr:row>
      <xdr:rowOff>53340</xdr:rowOff>
    </xdr:from>
    <xdr:to>
      <xdr:col>2</xdr:col>
      <xdr:colOff>1656080</xdr:colOff>
      <xdr:row>4</xdr:row>
      <xdr:rowOff>131445</xdr:rowOff>
    </xdr:to>
    <xdr:pic>
      <xdr:nvPicPr>
        <xdr:cNvPr id="2" name="Image 1" descr="Une image contenant texte, Police, capture d’écran, noir&#10;&#10;Description générée automatiquement">
          <a:extLst>
            <a:ext uri="{FF2B5EF4-FFF2-40B4-BE49-F238E27FC236}">
              <a16:creationId xmlns:a16="http://schemas.microsoft.com/office/drawing/2014/main" id="{43C8E94C-8152-8E8F-78E1-16817F017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" y="53340"/>
          <a:ext cx="2536190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C4F96-4156-4BD2-AE07-5BC5FA0B534C}">
  <dimension ref="A1:I25"/>
  <sheetViews>
    <sheetView tabSelected="1" workbookViewId="0">
      <selection activeCell="C22" sqref="C22"/>
    </sheetView>
  </sheetViews>
  <sheetFormatPr baseColWidth="10" defaultColWidth="11.44140625" defaultRowHeight="14.4" x14ac:dyDescent="0.3"/>
  <cols>
    <col min="3" max="3" width="42" customWidth="1"/>
    <col min="4" max="4" width="15.33203125" customWidth="1"/>
    <col min="5" max="5" width="14.33203125" customWidth="1"/>
    <col min="6" max="6" width="12.6640625" customWidth="1"/>
    <col min="7" max="7" width="12" customWidth="1"/>
    <col min="8" max="8" width="18.33203125" customWidth="1"/>
    <col min="9" max="9" width="17.109375" customWidth="1"/>
  </cols>
  <sheetData>
    <row r="1" spans="1:9" x14ac:dyDescent="0.3">
      <c r="A1" s="6"/>
      <c r="B1" s="6"/>
      <c r="C1" s="6"/>
      <c r="D1" s="9" t="s">
        <v>21</v>
      </c>
      <c r="E1" s="10"/>
      <c r="F1" s="10"/>
      <c r="G1" s="10"/>
      <c r="H1" s="10"/>
      <c r="I1" s="10"/>
    </row>
    <row r="2" spans="1:9" x14ac:dyDescent="0.3">
      <c r="A2" s="7"/>
      <c r="B2" s="7"/>
      <c r="C2" s="7"/>
      <c r="D2" s="11"/>
      <c r="E2" s="11"/>
      <c r="F2" s="11"/>
      <c r="G2" s="11"/>
      <c r="H2" s="11"/>
      <c r="I2" s="11"/>
    </row>
    <row r="3" spans="1:9" x14ac:dyDescent="0.3">
      <c r="A3" s="7"/>
      <c r="B3" s="7"/>
      <c r="C3" s="7"/>
      <c r="D3" s="11"/>
      <c r="E3" s="11"/>
      <c r="F3" s="11"/>
      <c r="G3" s="11"/>
      <c r="H3" s="11"/>
      <c r="I3" s="11"/>
    </row>
    <row r="4" spans="1:9" x14ac:dyDescent="0.3">
      <c r="A4" s="7"/>
      <c r="B4" s="7"/>
      <c r="C4" s="7"/>
      <c r="D4" s="11"/>
      <c r="E4" s="11"/>
      <c r="F4" s="11"/>
      <c r="G4" s="11"/>
      <c r="H4" s="11"/>
      <c r="I4" s="11"/>
    </row>
    <row r="5" spans="1:9" x14ac:dyDescent="0.3">
      <c r="A5" s="8"/>
      <c r="B5" s="8"/>
      <c r="C5" s="8"/>
      <c r="D5" s="12"/>
      <c r="E5" s="12"/>
      <c r="F5" s="12"/>
      <c r="G5" s="12"/>
      <c r="H5" s="12"/>
      <c r="I5" s="12"/>
    </row>
    <row r="6" spans="1:9" x14ac:dyDescent="0.3">
      <c r="A6" s="13" t="s">
        <v>0</v>
      </c>
      <c r="B6" s="14"/>
      <c r="C6" s="14"/>
      <c r="D6" s="14"/>
      <c r="E6" s="14"/>
      <c r="F6" s="14"/>
      <c r="G6" s="14"/>
      <c r="H6" s="14"/>
      <c r="I6" s="15"/>
    </row>
    <row r="7" spans="1:9" ht="24" customHeight="1" x14ac:dyDescent="0.3">
      <c r="A7" s="16"/>
      <c r="B7" s="17"/>
      <c r="C7" s="17"/>
      <c r="D7" s="17"/>
      <c r="E7" s="17"/>
      <c r="F7" s="17"/>
      <c r="G7" s="17"/>
      <c r="H7" s="17"/>
      <c r="I7" s="18"/>
    </row>
    <row r="9" spans="1:9" ht="43.2" x14ac:dyDescent="0.3">
      <c r="D9" s="2" t="s">
        <v>1</v>
      </c>
      <c r="E9" s="2" t="s">
        <v>2</v>
      </c>
      <c r="F9" s="2" t="s">
        <v>3</v>
      </c>
      <c r="G9" s="2" t="s">
        <v>4</v>
      </c>
      <c r="H9" s="2" t="s">
        <v>5</v>
      </c>
      <c r="I9" s="2" t="s">
        <v>6</v>
      </c>
    </row>
    <row r="10" spans="1:9" x14ac:dyDescent="0.3">
      <c r="A10" s="25" t="s">
        <v>7</v>
      </c>
      <c r="B10" s="29" t="s">
        <v>8</v>
      </c>
      <c r="C10" s="1" t="s">
        <v>9</v>
      </c>
      <c r="D10" s="26">
        <v>0.5</v>
      </c>
      <c r="E10" s="39">
        <v>250</v>
      </c>
      <c r="F10" s="19"/>
      <c r="G10" s="22">
        <f>F10*1.2</f>
        <v>0</v>
      </c>
      <c r="H10" s="22">
        <f>E10*F10</f>
        <v>0</v>
      </c>
      <c r="I10" s="22">
        <f>E10*G10</f>
        <v>0</v>
      </c>
    </row>
    <row r="11" spans="1:9" x14ac:dyDescent="0.3">
      <c r="A11" s="25"/>
      <c r="B11" s="30"/>
      <c r="C11" s="1" t="s">
        <v>10</v>
      </c>
      <c r="D11" s="27"/>
      <c r="E11" s="40"/>
      <c r="F11" s="20"/>
      <c r="G11" s="23"/>
      <c r="H11" s="23"/>
      <c r="I11" s="23"/>
    </row>
    <row r="12" spans="1:9" ht="28.8" x14ac:dyDescent="0.3">
      <c r="A12" s="25"/>
      <c r="B12" s="31"/>
      <c r="C12" s="1" t="s">
        <v>11</v>
      </c>
      <c r="D12" s="28"/>
      <c r="E12" s="41"/>
      <c r="F12" s="21"/>
      <c r="G12" s="24"/>
      <c r="H12" s="24"/>
      <c r="I12" s="24"/>
    </row>
    <row r="13" spans="1:9" x14ac:dyDescent="0.3">
      <c r="A13" s="25"/>
      <c r="B13" s="32" t="s">
        <v>12</v>
      </c>
      <c r="C13" s="3" t="s">
        <v>13</v>
      </c>
      <c r="D13" s="27">
        <v>0.25</v>
      </c>
      <c r="E13" s="40">
        <v>125</v>
      </c>
      <c r="F13" s="20"/>
      <c r="G13" s="23">
        <f>F13*1.2</f>
        <v>0</v>
      </c>
      <c r="H13" s="23">
        <f>E13*F13</f>
        <v>0</v>
      </c>
      <c r="I13" s="23">
        <f>E13*G13</f>
        <v>0</v>
      </c>
    </row>
    <row r="14" spans="1:9" ht="28.8" x14ac:dyDescent="0.3">
      <c r="A14" s="25"/>
      <c r="B14" s="33"/>
      <c r="C14" s="3" t="s">
        <v>14</v>
      </c>
      <c r="D14" s="27"/>
      <c r="E14" s="40"/>
      <c r="F14" s="20"/>
      <c r="G14" s="23"/>
      <c r="H14" s="23"/>
      <c r="I14" s="23"/>
    </row>
    <row r="15" spans="1:9" ht="28.8" x14ac:dyDescent="0.3">
      <c r="A15" s="25"/>
      <c r="B15" s="33"/>
      <c r="C15" s="3" t="s">
        <v>15</v>
      </c>
      <c r="D15" s="27"/>
      <c r="E15" s="40"/>
      <c r="F15" s="20"/>
      <c r="G15" s="23"/>
      <c r="H15" s="23"/>
      <c r="I15" s="23"/>
    </row>
    <row r="16" spans="1:9" x14ac:dyDescent="0.3">
      <c r="A16" s="25"/>
      <c r="B16" s="33"/>
      <c r="C16" s="3" t="s">
        <v>16</v>
      </c>
      <c r="D16" s="27"/>
      <c r="E16" s="40"/>
      <c r="F16" s="20"/>
      <c r="G16" s="23"/>
      <c r="H16" s="23"/>
      <c r="I16" s="23"/>
    </row>
    <row r="17" spans="1:9" ht="28.8" x14ac:dyDescent="0.3">
      <c r="A17" s="25"/>
      <c r="B17" s="34"/>
      <c r="C17" s="3" t="s">
        <v>17</v>
      </c>
      <c r="D17" s="28"/>
      <c r="E17" s="41"/>
      <c r="F17" s="21"/>
      <c r="G17" s="24"/>
      <c r="H17" s="24"/>
      <c r="I17" s="24"/>
    </row>
    <row r="18" spans="1:9" ht="28.8" x14ac:dyDescent="0.3">
      <c r="A18" s="25"/>
      <c r="B18" s="35" t="s">
        <v>18</v>
      </c>
      <c r="C18" s="4" t="s">
        <v>19</v>
      </c>
      <c r="D18" s="37">
        <v>0.25</v>
      </c>
      <c r="E18" s="42">
        <v>125</v>
      </c>
      <c r="F18" s="44"/>
      <c r="G18" s="46">
        <f>F18*1.2</f>
        <v>0</v>
      </c>
      <c r="H18" s="46">
        <f>E18*F18</f>
        <v>0</v>
      </c>
      <c r="I18" s="46">
        <f>E18*G18</f>
        <v>0</v>
      </c>
    </row>
    <row r="19" spans="1:9" ht="28.8" x14ac:dyDescent="0.3">
      <c r="A19" s="25"/>
      <c r="B19" s="36"/>
      <c r="C19" s="4" t="s">
        <v>20</v>
      </c>
      <c r="D19" s="38"/>
      <c r="E19" s="43"/>
      <c r="F19" s="45"/>
      <c r="G19" s="47"/>
      <c r="H19" s="47"/>
      <c r="I19" s="47"/>
    </row>
    <row r="20" spans="1:9" ht="25.95" customHeight="1" x14ac:dyDescent="0.3">
      <c r="H20" s="5">
        <f>H10+H13+H18</f>
        <v>0</v>
      </c>
      <c r="I20" s="5">
        <f>I10+I13+I18</f>
        <v>0</v>
      </c>
    </row>
    <row r="23" spans="1:9" x14ac:dyDescent="0.3">
      <c r="B23" t="s">
        <v>22</v>
      </c>
    </row>
    <row r="25" spans="1:9" x14ac:dyDescent="0.3">
      <c r="B25" t="s">
        <v>23</v>
      </c>
    </row>
  </sheetData>
  <mergeCells count="25">
    <mergeCell ref="F18:F19"/>
    <mergeCell ref="H18:H19"/>
    <mergeCell ref="G18:G19"/>
    <mergeCell ref="I10:I12"/>
    <mergeCell ref="I13:I17"/>
    <mergeCell ref="I18:I19"/>
    <mergeCell ref="F13:F17"/>
    <mergeCell ref="H13:H17"/>
    <mergeCell ref="G13:G17"/>
    <mergeCell ref="A1:C5"/>
    <mergeCell ref="D1:I5"/>
    <mergeCell ref="A6:I7"/>
    <mergeCell ref="F10:F12"/>
    <mergeCell ref="H10:H12"/>
    <mergeCell ref="G10:G12"/>
    <mergeCell ref="A10:A19"/>
    <mergeCell ref="D10:D12"/>
    <mergeCell ref="B10:B12"/>
    <mergeCell ref="B13:B17"/>
    <mergeCell ref="B18:B19"/>
    <mergeCell ref="D18:D19"/>
    <mergeCell ref="D13:D17"/>
    <mergeCell ref="E10:E12"/>
    <mergeCell ref="E13:E17"/>
    <mergeCell ref="E18:E19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a580fc85-f74a-4710-850a-1311a615f8e4" xsi:nil="true"/>
    <_ip_UnifiedCompliancePolicyProperties xmlns="http://schemas.microsoft.com/sharepoint/v3" xsi:nil="true"/>
    <lcf76f155ced4ddcb4097134ff3c332f xmlns="b6decca3-aa5b-42f6-a6ac-36171dc2d2f3">
      <Terms xmlns="http://schemas.microsoft.com/office/infopath/2007/PartnerControls"/>
    </lcf76f155ced4ddcb4097134ff3c332f>
    <_Flow_SignoffStatus xmlns="b6decca3-aa5b-42f6-a6ac-36171dc2d2f3" xsi:nil="true"/>
    <SUIVI xmlns="b6decca3-aa5b-42f6-a6ac-36171dc2d2f3">A METTRE À JOUR</SUIVI>
    <_dlc_DocId xmlns="a580fc85-f74a-4710-850a-1311a615f8e4">XCDY3USTFJ4S-1665427906-2197700</_dlc_DocId>
    <_dlc_DocIdUrl xmlns="a580fc85-f74a-4710-850a-1311a615f8e4">
      <Url>https://cnsmdlyonfr.sharepoint.com/sites/cnsmdl/_layouts/15/DocIdRedir.aspx?ID=XCDY3USTFJ4S-1665427906-2197700</Url>
      <Description>XCDY3USTFJ4S-1665427906-2197700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BE146BBE30C74292CCE4DD9BD7AA96" ma:contentTypeVersion="24" ma:contentTypeDescription="Crée un document." ma:contentTypeScope="" ma:versionID="4e400e7bd7197336f22f4dbecec24445">
  <xsd:schema xmlns:xsd="http://www.w3.org/2001/XMLSchema" xmlns:xs="http://www.w3.org/2001/XMLSchema" xmlns:p="http://schemas.microsoft.com/office/2006/metadata/properties" xmlns:ns1="http://schemas.microsoft.com/sharepoint/v3" xmlns:ns2="a580fc85-f74a-4710-850a-1311a615f8e4" xmlns:ns3="b6decca3-aa5b-42f6-a6ac-36171dc2d2f3" targetNamespace="http://schemas.microsoft.com/office/2006/metadata/properties" ma:root="true" ma:fieldsID="1eeeb84f46cdf96282cd7c44e8451fb6" ns1:_="" ns2:_="" ns3:_="">
    <xsd:import namespace="http://schemas.microsoft.com/sharepoint/v3"/>
    <xsd:import namespace="a580fc85-f74a-4710-850a-1311a615f8e4"/>
    <xsd:import namespace="b6decca3-aa5b-42f6-a6ac-36171dc2d2f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SUIVI" minOccurs="0"/>
                <xsd:element ref="ns1:_ip_UnifiedCompliancePolicyProperties" minOccurs="0"/>
                <xsd:element ref="ns1:_ip_UnifiedCompliancePolicyUIAc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0fc85-f74a-4710-850a-1311a615f8e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9" nillable="true" ma:displayName="Taxonomy Catch All Column" ma:hidden="true" ma:list="{370b468f-bd3a-42ee-9644-f702ce4fcba8}" ma:internalName="TaxCatchAll" ma:showField="CatchAllData" ma:web="a580fc85-f74a-4710-850a-1311a615f8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decca3-aa5b-42f6-a6ac-36171dc2d2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UIVI" ma:index="23" nillable="true" ma:displayName="SUIVI" ma:default="A METTRE À JOUR" ma:format="Dropdown" ma:internalName="SUIVI">
      <xsd:simpleType>
        <xsd:restriction base="dms:Text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Balises d’images" ma:readOnly="false" ma:fieldId="{5cf76f15-5ced-4ddc-b409-7134ff3c332f}" ma:taxonomyMulti="true" ma:sspId="6acf4649-2d6d-45b9-af95-d21d925871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0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4D98C9-13AA-4A5F-8A7D-96A4B1971AC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580fc85-f74a-4710-850a-1311a615f8e4"/>
    <ds:schemaRef ds:uri="b6decca3-aa5b-42f6-a6ac-36171dc2d2f3"/>
  </ds:schemaRefs>
</ds:datastoreItem>
</file>

<file path=customXml/itemProps2.xml><?xml version="1.0" encoding="utf-8"?>
<ds:datastoreItem xmlns:ds="http://schemas.openxmlformats.org/officeDocument/2006/customXml" ds:itemID="{35E396B0-CC71-4B37-ADB6-8F8F6411CF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580fc85-f74a-4710-850a-1311a615f8e4"/>
    <ds:schemaRef ds:uri="b6decca3-aa5b-42f6-a6ac-36171dc2d2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64ADF0-BD3A-411C-8AFC-13FE3E740A6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C63E62C-6AEF-4364-AAE0-F30015B8FC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CNSMD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Yann COHEN</dc:creator>
  <cp:keywords/>
  <dc:description/>
  <cp:lastModifiedBy>Justine Vitte</cp:lastModifiedBy>
  <cp:revision/>
  <dcterms:created xsi:type="dcterms:W3CDTF">2025-07-24T16:34:29Z</dcterms:created>
  <dcterms:modified xsi:type="dcterms:W3CDTF">2025-08-26T08:35:21Z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0x01010077BE146BBE30C74292CCE4DD9BD7AA96</vt:lpwstr>
  </property>
  <property fmtid="{D5CDD505-2E9C-101B-9397-08002B2CF9AE}" pid="3" name="_dlc_DocIdItemGuid">
    <vt:lpwstr>296163d3-94a1-47a2-ae45-f5e2171df725</vt:lpwstr>
  </property>
  <property fmtid="{D5CDD505-2E9C-101B-9397-08002B2CF9AE}" pid="4" name="MediaServiceImageTags">
    <vt:lpwstr/>
  </property>
</Properties>
</file>