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wprod.ds.aphp.fr\cup\SUPRA\aphp5-PES\CELLULE_DES_MARCHES\0_Activité2025\25-TV417CCH Anc. Crèche Cassini - Réaméneg. 1er étage\1. DCE\03.DPGF\"/>
    </mc:Choice>
  </mc:AlternateContent>
  <xr:revisionPtr revIDLastSave="0" documentId="13_ncr:1_{496C5211-8DAA-4A69-91A7-4E05EA1F157B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Estimation Lot 07" sheetId="1" r:id="rId1"/>
  </sheets>
  <definedNames>
    <definedName name="_xlnm.Print_Titles" localSheetId="0">'Estimation Lot 07'!$1:$4</definedName>
    <definedName name="_xlnm.Print_Area" localSheetId="0">'Estimation Lot 07'!$A$1:$G$70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1" l="1"/>
  <c r="G37" i="1" l="1"/>
  <c r="G29" i="1"/>
  <c r="G20" i="1"/>
  <c r="G6" i="1"/>
  <c r="G53" i="1" l="1"/>
  <c r="G15" i="1"/>
  <c r="G41" i="1"/>
  <c r="G24" i="1"/>
  <c r="G45" i="1"/>
  <c r="G65" i="1" l="1"/>
  <c r="G67" i="1" s="1"/>
  <c r="G66" i="1" s="1"/>
</calcChain>
</file>

<file path=xl/sharedStrings.xml><?xml version="1.0" encoding="utf-8"?>
<sst xmlns="http://schemas.openxmlformats.org/spreadsheetml/2006/main" count="83" uniqueCount="83">
  <si>
    <t>CCTP</t>
  </si>
  <si>
    <t>Unité</t>
  </si>
  <si>
    <t>PU</t>
  </si>
  <si>
    <t>PRODUIT €/HT</t>
  </si>
  <si>
    <t>T.V.A. 20 % :</t>
  </si>
  <si>
    <t>Installations de chantier</t>
  </si>
  <si>
    <t>Armoires électriques de chantier</t>
  </si>
  <si>
    <t>Cheminement</t>
  </si>
  <si>
    <t>Chemins de câbles CABLOFIL 200/50</t>
  </si>
  <si>
    <t>Goulotte 2 compartiments 50/130</t>
  </si>
  <si>
    <t>Mise à la terre</t>
  </si>
  <si>
    <t>Mise à la terre général</t>
  </si>
  <si>
    <t>Mise à la terre chemins de câbles</t>
  </si>
  <si>
    <t>Câblage U1000R2V 3G1,5</t>
  </si>
  <si>
    <t>Câblage U1000R2V 5G1,5</t>
  </si>
  <si>
    <t>Câblage U1000R2V 3G2,5</t>
  </si>
  <si>
    <t>Eclairage</t>
  </si>
  <si>
    <t>Eclairage de secours</t>
  </si>
  <si>
    <t>Fourniture et pose, raccordement BAES 45 lm (balisage)</t>
  </si>
  <si>
    <t>Fourniture et pose, raccordement BAES 400 lm (ambiance)</t>
  </si>
  <si>
    <t>Câblage 5G1,5</t>
  </si>
  <si>
    <t>Fourniture/pose/raccordement interrupteur MOSAÏC</t>
  </si>
  <si>
    <t>Fourniture/pose/raccordement interrupteur MOSAÏC V et V</t>
  </si>
  <si>
    <t>Réseau informatique et téléphonique</t>
  </si>
  <si>
    <t>Bandeau fibre optique équipé connecteur SC-SC</t>
  </si>
  <si>
    <t>Bandeau raccordement rocade téléphonique</t>
  </si>
  <si>
    <t>Bandeau 19" avec connecteur RJ45 (support Infra+ et Connecteur Schneider)</t>
  </si>
  <si>
    <t>Bandeau passe-câbles rangement cordons de brassage</t>
  </si>
  <si>
    <t>Déclencheur manuel d'alarme</t>
  </si>
  <si>
    <t>Diffuseur d'alarme</t>
  </si>
  <si>
    <t>Câblage CR1</t>
  </si>
  <si>
    <t>Câblage C2</t>
  </si>
  <si>
    <t>Raccordements et programmation</t>
  </si>
  <si>
    <t>Essais/formation/mise en service</t>
  </si>
  <si>
    <t>Q</t>
  </si>
  <si>
    <t>Chemins de câbles CABLOFIL 100/50</t>
  </si>
  <si>
    <t>Chemins de câbles CABLOFIL divers</t>
  </si>
  <si>
    <t>Prises de courant et alimentations</t>
  </si>
  <si>
    <t>Flash lumineux</t>
  </si>
  <si>
    <t>Chemins de câbles</t>
  </si>
  <si>
    <t>Câblage 5G25 alimentations armoires électriques</t>
  </si>
  <si>
    <t>Fourniture/pose/raccordement bouton poussoir sur télérupteur</t>
  </si>
  <si>
    <t>Câblage catégorie 7 (compris câblage gaines tête de lit)</t>
  </si>
  <si>
    <t>4.9</t>
  </si>
  <si>
    <t>Liaisons</t>
  </si>
  <si>
    <t>4.10</t>
  </si>
  <si>
    <t>4.14</t>
  </si>
  <si>
    <t>4.5 et 4.6</t>
  </si>
  <si>
    <t>RJ 45 FTP catégorie 6, blindée  (compris RJ sur gaines tête lit)</t>
  </si>
  <si>
    <t>4.19</t>
  </si>
  <si>
    <t>Eclairage de chantier du 1er étage</t>
  </si>
  <si>
    <t>Neutralisation installations CFO/CFA et Consignations 1er étage</t>
  </si>
  <si>
    <t>Luminaire LED Thorn Betat 3000K/4000K (non gradable)</t>
  </si>
  <si>
    <t>Luminaires LED marque CLAREO 24W</t>
  </si>
  <si>
    <t xml:space="preserve">Luminaires LED marque THORN CHALICE PRO </t>
  </si>
  <si>
    <t>Applique SDB à LED THORN ELSA 600</t>
  </si>
  <si>
    <t>Alimentation VMC</t>
  </si>
  <si>
    <t xml:space="preserve">TOTAL </t>
  </si>
  <si>
    <t>APHP Centre Université Paris Cité</t>
  </si>
  <si>
    <t>Armoire électrique 1er étage</t>
  </si>
  <si>
    <t>BEROMET</t>
  </si>
  <si>
    <t>4.8.1 à 4.8.4</t>
  </si>
  <si>
    <t>Mise à la terre huisseries et autres masses métalliques</t>
  </si>
  <si>
    <t>4.11</t>
  </si>
  <si>
    <t>4.12 et 4.13</t>
  </si>
  <si>
    <t>4.15 et 4.16</t>
  </si>
  <si>
    <t>Système de sécurité incendie</t>
  </si>
  <si>
    <t>4.17 et 4.18</t>
  </si>
  <si>
    <t xml:space="preserve">TOTAL  HT </t>
  </si>
  <si>
    <t xml:space="preserve">TOTAL  TTC </t>
  </si>
  <si>
    <t>LOT 07 - ELECTRICITE CFO/CFA</t>
  </si>
  <si>
    <t>Réseau HQ selon description article 4.8.4 CCTP</t>
  </si>
  <si>
    <t>PC</t>
  </si>
  <si>
    <t xml:space="preserve">PC ondulées </t>
  </si>
  <si>
    <t>Fibre optique</t>
  </si>
  <si>
    <t>SSI cat E</t>
  </si>
  <si>
    <t>Transpondeur</t>
  </si>
  <si>
    <t>Alimentation TD et armoire électrique</t>
  </si>
  <si>
    <t xml:space="preserve">Colonnes alimentation CFO TD </t>
  </si>
  <si>
    <t>DPGF</t>
  </si>
  <si>
    <t>Ancienne crèche Cassini 
Réaménagement du 1er étage
Consultation 25-TV417CCH</t>
  </si>
  <si>
    <t>RAISON SOCIALE DU SOUMISSIONNAIRE</t>
  </si>
  <si>
    <t>DATE D'ETABLISSEMENT DES PRIX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</si>
</sst>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\ _€"/>
    <numFmt numFmtId="165" formatCode="General;\-General;;@"/>
    <numFmt numFmtId="166" formatCode="#,##0.00[$ €];\-#,##0.00[$ €];;@"/>
    <numFmt numFmtId="167" formatCode="#,##0.00\ &quot;€&quot;"/>
  </numFmts>
  <fonts count="35" x14ac:knownFonts="1">
    <font>
      <sz val="10"/>
      <name val="Times New Roman"/>
      <family val="1"/>
    </font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0"/>
      <name val="Times New Roman"/>
      <family val="1"/>
    </font>
    <font>
      <i/>
      <sz val="10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10"/>
      <name val="Calibri"/>
      <family val="2"/>
    </font>
    <font>
      <sz val="10"/>
      <name val="MS Sans Serif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19"/>
      <name val="Calibri"/>
      <family val="2"/>
    </font>
    <font>
      <sz val="10"/>
      <name val="Arial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2"/>
      <name val="Times New Roman"/>
      <family val="1"/>
    </font>
    <font>
      <b/>
      <sz val="14"/>
      <name val="Times New Roman"/>
      <family val="1"/>
    </font>
    <font>
      <b/>
      <i/>
      <sz val="12"/>
      <name val="Arial"/>
      <family val="2"/>
    </font>
    <font>
      <b/>
      <sz val="12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sz val="8"/>
      <color theme="1"/>
      <name val="Times New Roman"/>
      <family val="1"/>
    </font>
    <font>
      <sz val="8"/>
      <name val="Times New Roman"/>
      <family val="1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Cambria"/>
      <family val="1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53"/>
      </patternFill>
    </fill>
    <fill>
      <patternFill patternType="solid">
        <fgColor indexed="49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rgb="FFFFFF00"/>
        <bgColor indexed="64"/>
      </patternFill>
    </fill>
  </fills>
  <borders count="5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ck">
        <color indexed="64"/>
      </right>
      <top style="thick">
        <color auto="1"/>
      </top>
      <bottom style="thin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auto="1"/>
      </top>
      <bottom style="thin">
        <color auto="1"/>
      </bottom>
      <diagonal/>
    </border>
    <border>
      <left style="thick">
        <color auto="1"/>
      </left>
      <right/>
      <top style="thin">
        <color auto="1"/>
      </top>
      <bottom style="thick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/>
      <diagonal/>
    </border>
    <border>
      <left style="thick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/>
      <diagonal/>
    </border>
    <border>
      <left style="thick">
        <color auto="1"/>
      </left>
      <right style="thin">
        <color indexed="64"/>
      </right>
      <top/>
      <bottom/>
      <diagonal/>
    </border>
    <border>
      <left style="thick">
        <color auto="1"/>
      </left>
      <right style="thin">
        <color indexed="64"/>
      </right>
      <top/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ck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47">
    <xf numFmtId="0" fontId="0" fillId="0" borderId="0">
      <alignment horizontal="left" vertical="center"/>
    </xf>
    <xf numFmtId="0" fontId="5" fillId="2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9" borderId="0" applyNumberFormat="0" applyBorder="0" applyAlignment="0" applyProtection="0"/>
    <xf numFmtId="0" fontId="5" fillId="3" borderId="0" applyNumberFormat="0" applyBorder="0" applyAlignment="0" applyProtection="0"/>
    <xf numFmtId="0" fontId="5" fillId="8" borderId="0" applyNumberFormat="0" applyBorder="0" applyAlignment="0" applyProtection="0"/>
    <xf numFmtId="0" fontId="5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3" borderId="0" applyNumberFormat="0" applyBorder="0" applyAlignment="0" applyProtection="0"/>
    <xf numFmtId="0" fontId="6" fillId="8" borderId="0" applyNumberFormat="0" applyBorder="0" applyAlignment="0" applyProtection="0"/>
    <xf numFmtId="0" fontId="6" fillId="4" borderId="0" applyNumberFormat="0" applyBorder="0" applyAlignment="0" applyProtection="0"/>
    <xf numFmtId="0" fontId="6" fillId="13" borderId="0" applyNumberFormat="0" applyBorder="0" applyAlignment="0" applyProtection="0"/>
    <xf numFmtId="0" fontId="6" fillId="11" borderId="0" applyNumberFormat="0" applyBorder="0" applyAlignment="0" applyProtection="0"/>
    <xf numFmtId="0" fontId="6" fillId="10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4" borderId="0" applyNumberFormat="0" applyBorder="0" applyAlignment="0" applyProtection="0"/>
    <xf numFmtId="0" fontId="7" fillId="0" borderId="0" applyNumberFormat="0" applyFill="0" applyBorder="0" applyAlignment="0" applyProtection="0"/>
    <xf numFmtId="0" fontId="8" fillId="16" borderId="1" applyNumberFormat="0" applyAlignment="0" applyProtection="0"/>
    <xf numFmtId="0" fontId="7" fillId="0" borderId="2" applyNumberFormat="0" applyFill="0" applyAlignment="0" applyProtection="0"/>
    <xf numFmtId="0" fontId="9" fillId="5" borderId="3" applyNumberFormat="0" applyFont="0" applyAlignment="0" applyProtection="0"/>
    <xf numFmtId="0" fontId="10" fillId="9" borderId="1" applyNumberFormat="0" applyAlignment="0" applyProtection="0"/>
    <xf numFmtId="0" fontId="2" fillId="0" borderId="0" applyFont="0" applyFill="0" applyBorder="0" applyAlignment="0" applyProtection="0">
      <alignment horizontal="left" vertical="center"/>
    </xf>
    <xf numFmtId="0" fontId="11" fillId="6" borderId="0" applyNumberFormat="0" applyBorder="0" applyAlignment="0" applyProtection="0"/>
    <xf numFmtId="0" fontId="12" fillId="9" borderId="0" applyNumberFormat="0" applyBorder="0" applyAlignment="0" applyProtection="0"/>
    <xf numFmtId="0" fontId="13" fillId="0" borderId="0"/>
    <xf numFmtId="0" fontId="2" fillId="0" borderId="0">
      <alignment horizontal="left" vertical="center"/>
    </xf>
    <xf numFmtId="0" fontId="2" fillId="0" borderId="0">
      <alignment horizontal="left" vertical="center"/>
    </xf>
    <xf numFmtId="0" fontId="14" fillId="8" borderId="0" applyNumberFormat="0" applyBorder="0" applyAlignment="0" applyProtection="0"/>
    <xf numFmtId="0" fontId="15" fillId="16" borderId="4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8" applyNumberFormat="0" applyFill="0" applyAlignment="0" applyProtection="0"/>
    <xf numFmtId="0" fontId="22" fillId="17" borderId="9" applyNumberFormat="0" applyAlignment="0" applyProtection="0"/>
    <xf numFmtId="0" fontId="1" fillId="0" borderId="0"/>
  </cellStyleXfs>
  <cellXfs count="97">
    <xf numFmtId="0" fontId="0" fillId="0" borderId="0" xfId="0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35" applyFo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35" applyFont="1">
      <alignment horizontal="left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28" fillId="18" borderId="37" xfId="0" applyFont="1" applyFill="1" applyBorder="1" applyAlignment="1">
      <alignment horizontal="center" vertical="center" textRotation="90" wrapText="1"/>
    </xf>
    <xf numFmtId="0" fontId="28" fillId="18" borderId="38" xfId="0" applyFont="1" applyFill="1" applyBorder="1" applyAlignment="1">
      <alignment horizontal="center" vertical="center" wrapText="1"/>
    </xf>
    <xf numFmtId="0" fontId="29" fillId="18" borderId="39" xfId="0" applyFont="1" applyFill="1" applyBorder="1" applyAlignment="1">
      <alignment horizontal="center" vertical="center" wrapText="1"/>
    </xf>
    <xf numFmtId="0" fontId="28" fillId="18" borderId="39" xfId="0" applyFont="1" applyFill="1" applyBorder="1" applyAlignment="1">
      <alignment horizontal="center" vertical="center" wrapText="1"/>
    </xf>
    <xf numFmtId="164" fontId="28" fillId="18" borderId="39" xfId="0" applyNumberFormat="1" applyFont="1" applyFill="1" applyBorder="1" applyAlignment="1">
      <alignment horizontal="center" vertical="center" wrapText="1"/>
    </xf>
    <xf numFmtId="0" fontId="27" fillId="0" borderId="42" xfId="0" applyFont="1" applyBorder="1" applyAlignment="1">
      <alignment horizontal="center" vertical="center" wrapText="1"/>
    </xf>
    <xf numFmtId="0" fontId="27" fillId="0" borderId="29" xfId="0" applyFont="1" applyBorder="1" applyAlignment="1">
      <alignment horizontal="center" vertical="center"/>
    </xf>
    <xf numFmtId="164" fontId="34" fillId="18" borderId="40" xfId="0" applyNumberFormat="1" applyFont="1" applyFill="1" applyBorder="1" applyAlignment="1">
      <alignment horizontal="center" vertical="center" wrapText="1"/>
    </xf>
    <xf numFmtId="164" fontId="34" fillId="0" borderId="10" xfId="0" applyNumberFormat="1" applyFont="1" applyBorder="1" applyAlignment="1">
      <alignment horizontal="center" vertical="center"/>
    </xf>
    <xf numFmtId="165" fontId="32" fillId="0" borderId="42" xfId="46" quotePrefix="1" applyNumberFormat="1" applyFont="1" applyBorder="1" applyAlignment="1">
      <alignment horizontal="center" vertical="top"/>
    </xf>
    <xf numFmtId="165" fontId="32" fillId="0" borderId="42" xfId="46" applyNumberFormat="1" applyFont="1" applyBorder="1" applyAlignment="1">
      <alignment horizontal="center" vertical="top"/>
    </xf>
    <xf numFmtId="166" fontId="32" fillId="0" borderId="42" xfId="46" applyNumberFormat="1" applyFont="1" applyBorder="1" applyAlignment="1">
      <alignment horizontal="center" vertical="top"/>
    </xf>
    <xf numFmtId="167" fontId="27" fillId="0" borderId="26" xfId="0" applyNumberFormat="1" applyFont="1" applyBorder="1" applyAlignment="1">
      <alignment horizontal="center" vertical="center"/>
    </xf>
    <xf numFmtId="164" fontId="28" fillId="0" borderId="26" xfId="0" applyNumberFormat="1" applyFont="1" applyBorder="1" applyAlignment="1">
      <alignment horizontal="center" vertical="center"/>
    </xf>
    <xf numFmtId="164" fontId="27" fillId="0" borderId="26" xfId="0" applyNumberFormat="1" applyFont="1" applyBorder="1" applyAlignment="1">
      <alignment horizontal="center" vertical="center"/>
    </xf>
    <xf numFmtId="165" fontId="32" fillId="0" borderId="44" xfId="46" quotePrefix="1" applyNumberFormat="1" applyFont="1" applyBorder="1" applyAlignment="1">
      <alignment horizontal="center" vertical="top"/>
    </xf>
    <xf numFmtId="165" fontId="32" fillId="0" borderId="44" xfId="46" applyNumberFormat="1" applyFont="1" applyBorder="1" applyAlignment="1">
      <alignment horizontal="center" vertical="top"/>
    </xf>
    <xf numFmtId="166" fontId="32" fillId="0" borderId="44" xfId="46" applyNumberFormat="1" applyFont="1" applyBorder="1" applyAlignment="1">
      <alignment horizontal="center" vertical="top"/>
    </xf>
    <xf numFmtId="167" fontId="27" fillId="0" borderId="45" xfId="0" applyNumberFormat="1" applyFont="1" applyBorder="1" applyAlignment="1">
      <alignment horizontal="center" vertical="center"/>
    </xf>
    <xf numFmtId="164" fontId="34" fillId="0" borderId="27" xfId="30" applyNumberFormat="1" applyFont="1" applyFill="1" applyBorder="1" applyAlignment="1">
      <alignment horizontal="center" vertical="center"/>
    </xf>
    <xf numFmtId="164" fontId="34" fillId="0" borderId="26" xfId="3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164" fontId="27" fillId="0" borderId="0" xfId="0" applyNumberFormat="1" applyFont="1" applyAlignment="1">
      <alignment horizontal="center" vertical="center"/>
    </xf>
    <xf numFmtId="164" fontId="34" fillId="0" borderId="0" xfId="0" applyNumberFormat="1" applyFont="1" applyAlignment="1">
      <alignment horizontal="center" vertical="center"/>
    </xf>
    <xf numFmtId="0" fontId="27" fillId="0" borderId="42" xfId="35" applyFont="1" applyBorder="1" applyAlignment="1">
      <alignment horizontal="center" vertical="center"/>
    </xf>
    <xf numFmtId="167" fontId="27" fillId="0" borderId="42" xfId="35" applyNumberFormat="1" applyFont="1" applyBorder="1" applyAlignment="1">
      <alignment horizontal="center" vertical="center"/>
    </xf>
    <xf numFmtId="167" fontId="28" fillId="0" borderId="26" xfId="0" applyNumberFormat="1" applyFont="1" applyBorder="1" applyAlignment="1">
      <alignment horizontal="center" vertical="center"/>
    </xf>
    <xf numFmtId="164" fontId="34" fillId="0" borderId="16" xfId="30" applyNumberFormat="1" applyFont="1" applyFill="1" applyBorder="1" applyAlignment="1">
      <alignment horizontal="center" vertical="center"/>
    </xf>
    <xf numFmtId="167" fontId="0" fillId="0" borderId="0" xfId="0" applyNumberFormat="1">
      <alignment horizontal="left" vertical="center"/>
    </xf>
    <xf numFmtId="0" fontId="31" fillId="0" borderId="15" xfId="0" applyFont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 wrapText="1"/>
    </xf>
    <xf numFmtId="0" fontId="0" fillId="0" borderId="42" xfId="0" applyBorder="1" applyAlignment="1">
      <alignment horizontal="left" wrapText="1"/>
    </xf>
    <xf numFmtId="0" fontId="31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left"/>
    </xf>
    <xf numFmtId="0" fontId="3" fillId="0" borderId="17" xfId="0" applyFont="1" applyBorder="1" applyAlignment="1">
      <alignment horizontal="left"/>
    </xf>
    <xf numFmtId="0" fontId="27" fillId="0" borderId="42" xfId="0" applyFont="1" applyBorder="1" applyAlignment="1">
      <alignment horizontal="left" wrapText="1"/>
    </xf>
    <xf numFmtId="0" fontId="0" fillId="0" borderId="42" xfId="0" applyBorder="1" applyAlignment="1">
      <alignment horizontal="left" vertical="top" wrapText="1"/>
    </xf>
    <xf numFmtId="0" fontId="28" fillId="0" borderId="15" xfId="0" applyFont="1" applyBorder="1">
      <alignment horizontal="left" vertical="center"/>
    </xf>
    <xf numFmtId="0" fontId="28" fillId="0" borderId="42" xfId="0" applyFont="1" applyBorder="1">
      <alignment horizontal="left" vertical="center"/>
    </xf>
    <xf numFmtId="0" fontId="0" fillId="0" borderId="42" xfId="0" applyBorder="1">
      <alignment horizontal="left" vertical="center"/>
    </xf>
    <xf numFmtId="0" fontId="3" fillId="0" borderId="15" xfId="0" applyFont="1" applyBorder="1">
      <alignment horizontal="left" vertical="center"/>
    </xf>
    <xf numFmtId="0" fontId="3" fillId="0" borderId="42" xfId="0" applyFont="1" applyBorder="1">
      <alignment horizontal="left" vertical="center"/>
    </xf>
    <xf numFmtId="0" fontId="30" fillId="0" borderId="15" xfId="0" applyFont="1" applyBorder="1" applyAlignment="1">
      <alignment horizontal="center" vertical="center"/>
    </xf>
    <xf numFmtId="0" fontId="27" fillId="0" borderId="18" xfId="0" applyFont="1" applyBorder="1" applyAlignment="1">
      <alignment horizontal="left" wrapText="1"/>
    </xf>
    <xf numFmtId="0" fontId="27" fillId="0" borderId="21" xfId="0" applyFont="1" applyBorder="1" applyAlignment="1">
      <alignment horizontal="left" wrapText="1"/>
    </xf>
    <xf numFmtId="0" fontId="26" fillId="0" borderId="11" xfId="0" applyFont="1" applyBorder="1" applyAlignment="1" applyProtection="1">
      <alignment horizontal="center"/>
      <protection locked="0"/>
    </xf>
    <xf numFmtId="0" fontId="26" fillId="0" borderId="12" xfId="0" applyFont="1" applyBorder="1" applyAlignment="1" applyProtection="1">
      <alignment horizontal="center"/>
      <protection locked="0"/>
    </xf>
    <xf numFmtId="0" fontId="26" fillId="0" borderId="13" xfId="0" applyFont="1" applyBorder="1" applyAlignment="1" applyProtection="1">
      <alignment horizontal="center"/>
      <protection locked="0"/>
    </xf>
    <xf numFmtId="0" fontId="24" fillId="0" borderId="24" xfId="0" applyFont="1" applyBorder="1" applyAlignment="1">
      <alignment horizontal="center" vertical="center"/>
    </xf>
    <xf numFmtId="0" fontId="24" fillId="0" borderId="19" xfId="0" applyFont="1" applyBorder="1" applyAlignment="1">
      <alignment horizontal="center" vertical="center"/>
    </xf>
    <xf numFmtId="0" fontId="24" fillId="0" borderId="20" xfId="0" applyFont="1" applyBorder="1" applyAlignment="1">
      <alignment horizontal="center" vertical="center"/>
    </xf>
    <xf numFmtId="0" fontId="25" fillId="0" borderId="24" xfId="0" applyFont="1" applyBorder="1" applyAlignment="1" applyProtection="1">
      <alignment horizontal="center" vertical="center" wrapText="1"/>
      <protection locked="0"/>
    </xf>
    <xf numFmtId="0" fontId="25" fillId="0" borderId="19" xfId="0" applyFont="1" applyBorder="1" applyAlignment="1" applyProtection="1">
      <alignment horizontal="center" vertical="center" wrapText="1"/>
      <protection locked="0"/>
    </xf>
    <xf numFmtId="0" fontId="25" fillId="0" borderId="20" xfId="0" applyFont="1" applyBorder="1" applyAlignment="1" applyProtection="1">
      <alignment horizontal="center" vertical="center" wrapText="1"/>
      <protection locked="0"/>
    </xf>
    <xf numFmtId="0" fontId="27" fillId="0" borderId="42" xfId="0" applyFont="1" applyBorder="1" applyAlignment="1">
      <alignment horizontal="left" vertical="center" wrapText="1"/>
    </xf>
    <xf numFmtId="0" fontId="23" fillId="0" borderId="34" xfId="0" applyFont="1" applyBorder="1" applyAlignment="1">
      <alignment horizontal="center" vertical="center"/>
    </xf>
    <xf numFmtId="0" fontId="23" fillId="0" borderId="28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/>
    </xf>
    <xf numFmtId="17" fontId="33" fillId="0" borderId="30" xfId="0" applyNumberFormat="1" applyFont="1" applyBorder="1" applyAlignment="1" applyProtection="1">
      <alignment horizontal="right" vertical="center"/>
      <protection locked="0"/>
    </xf>
    <xf numFmtId="17" fontId="33" fillId="0" borderId="41" xfId="0" applyNumberFormat="1" applyFont="1" applyBorder="1" applyAlignment="1" applyProtection="1">
      <alignment horizontal="right" vertical="center"/>
      <protection locked="0"/>
    </xf>
    <xf numFmtId="0" fontId="30" fillId="0" borderId="15" xfId="0" applyFont="1" applyBorder="1" applyAlignment="1">
      <alignment horizontal="center" vertical="center" wrapText="1"/>
    </xf>
    <xf numFmtId="0" fontId="28" fillId="0" borderId="15" xfId="35" applyFont="1" applyBorder="1" applyAlignment="1">
      <alignment horizontal="left" vertical="center"/>
    </xf>
    <xf numFmtId="0" fontId="28" fillId="0" borderId="42" xfId="35" applyFont="1" applyBorder="1" applyAlignment="1">
      <alignment horizontal="left" vertical="center"/>
    </xf>
    <xf numFmtId="0" fontId="30" fillId="0" borderId="42" xfId="35" applyFont="1" applyBorder="1" applyAlignment="1">
      <alignment horizontal="left" vertical="center"/>
    </xf>
    <xf numFmtId="0" fontId="30" fillId="0" borderId="34" xfId="35" applyFont="1" applyBorder="1" applyAlignment="1">
      <alignment horizontal="center" vertical="center" wrapText="1"/>
    </xf>
    <xf numFmtId="0" fontId="30" fillId="0" borderId="35" xfId="35" applyFont="1" applyBorder="1" applyAlignment="1">
      <alignment horizontal="center" vertical="center" wrapText="1"/>
    </xf>
    <xf numFmtId="0" fontId="30" fillId="0" borderId="36" xfId="35" applyFont="1" applyBorder="1" applyAlignment="1">
      <alignment horizontal="center" vertical="center" wrapText="1"/>
    </xf>
    <xf numFmtId="0" fontId="3" fillId="0" borderId="25" xfId="0" applyFont="1" applyBorder="1" applyAlignment="1">
      <alignment horizontal="left" vertical="top"/>
    </xf>
    <xf numFmtId="0" fontId="3" fillId="0" borderId="22" xfId="0" applyFont="1" applyBorder="1" applyAlignment="1">
      <alignment horizontal="left" vertical="top"/>
    </xf>
    <xf numFmtId="0" fontId="28" fillId="0" borderId="11" xfId="0" applyFont="1" applyBorder="1" applyAlignment="1">
      <alignment horizontal="left" wrapText="1"/>
    </xf>
    <xf numFmtId="0" fontId="28" fillId="0" borderId="12" xfId="0" applyFont="1" applyBorder="1" applyAlignment="1">
      <alignment horizontal="left" wrapText="1"/>
    </xf>
    <xf numFmtId="0" fontId="28" fillId="0" borderId="23" xfId="0" applyFont="1" applyBorder="1" applyAlignment="1">
      <alignment horizontal="left" wrapText="1"/>
    </xf>
    <xf numFmtId="0" fontId="3" fillId="0" borderId="24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15" xfId="0" applyFont="1" applyBorder="1" applyAlignment="1">
      <alignment horizontal="left" wrapText="1"/>
    </xf>
    <xf numFmtId="0" fontId="3" fillId="0" borderId="42" xfId="0" applyFont="1" applyBorder="1" applyAlignment="1">
      <alignment horizontal="left" wrapText="1"/>
    </xf>
    <xf numFmtId="0" fontId="3" fillId="18" borderId="31" xfId="0" applyFont="1" applyFill="1" applyBorder="1" applyAlignment="1">
      <alignment horizontal="center" wrapText="1"/>
    </xf>
    <xf numFmtId="0" fontId="3" fillId="18" borderId="32" xfId="0" applyFont="1" applyFill="1" applyBorder="1" applyAlignment="1">
      <alignment horizontal="center" wrapText="1"/>
    </xf>
    <xf numFmtId="0" fontId="3" fillId="18" borderId="33" xfId="0" applyFont="1" applyFill="1" applyBorder="1" applyAlignment="1">
      <alignment horizontal="center" wrapText="1"/>
    </xf>
    <xf numFmtId="0" fontId="0" fillId="0" borderId="44" xfId="0" applyBorder="1" applyAlignment="1">
      <alignment horizontal="left" wrapText="1"/>
    </xf>
    <xf numFmtId="0" fontId="0" fillId="0" borderId="47" xfId="0" applyBorder="1" applyAlignment="1">
      <alignment horizontal="left" vertical="center"/>
    </xf>
    <xf numFmtId="0" fontId="0" fillId="0" borderId="47" xfId="35" applyFont="1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0" fontId="0" fillId="18" borderId="46" xfId="0" applyFill="1" applyBorder="1" applyAlignment="1">
      <alignment horizontal="center" vertical="center"/>
    </xf>
    <xf numFmtId="0" fontId="0" fillId="18" borderId="47" xfId="0" applyFill="1" applyBorder="1" applyAlignment="1">
      <alignment horizontal="left" vertical="center"/>
    </xf>
    <xf numFmtId="0" fontId="0" fillId="18" borderId="49" xfId="0" applyFill="1" applyBorder="1" applyAlignment="1">
      <alignment horizontal="center" vertical="center"/>
    </xf>
    <xf numFmtId="0" fontId="0" fillId="18" borderId="44" xfId="0" applyFill="1" applyBorder="1" applyAlignment="1">
      <alignment horizontal="left" vertical="center"/>
    </xf>
    <xf numFmtId="14" fontId="0" fillId="0" borderId="44" xfId="35" applyNumberFormat="1" applyFont="1" applyBorder="1" applyAlignment="1">
      <alignment horizontal="left" vertical="center"/>
    </xf>
    <xf numFmtId="14" fontId="0" fillId="0" borderId="44" xfId="0" applyNumberFormat="1" applyBorder="1" applyAlignment="1">
      <alignment horizontal="left" vertical="center"/>
    </xf>
    <xf numFmtId="14" fontId="0" fillId="0" borderId="50" xfId="0" applyNumberFormat="1" applyBorder="1" applyAlignment="1">
      <alignment horizontal="left" vertical="center"/>
    </xf>
  </cellXfs>
  <cellStyles count="47">
    <cellStyle name="20 % - Accent1 2" xfId="1" xr:uid="{00000000-0005-0000-0000-000000000000}"/>
    <cellStyle name="20 % - Accent2 2" xfId="2" xr:uid="{00000000-0005-0000-0000-000001000000}"/>
    <cellStyle name="20 % - Accent3 2" xfId="3" xr:uid="{00000000-0005-0000-0000-000002000000}"/>
    <cellStyle name="20 % - Accent4 2" xfId="4" xr:uid="{00000000-0005-0000-0000-000003000000}"/>
    <cellStyle name="20 % - Accent5 2" xfId="5" xr:uid="{00000000-0005-0000-0000-000004000000}"/>
    <cellStyle name="20 % - Accent6 2" xfId="6" xr:uid="{00000000-0005-0000-0000-000005000000}"/>
    <cellStyle name="40 % - Accent1 2" xfId="7" xr:uid="{00000000-0005-0000-0000-000006000000}"/>
    <cellStyle name="40 % - Accent2 2" xfId="8" xr:uid="{00000000-0005-0000-0000-000007000000}"/>
    <cellStyle name="40 % - Accent3 2" xfId="9" xr:uid="{00000000-0005-0000-0000-000008000000}"/>
    <cellStyle name="40 % - Accent4 2" xfId="10" xr:uid="{00000000-0005-0000-0000-000009000000}"/>
    <cellStyle name="40 % - Accent5 2" xfId="11" xr:uid="{00000000-0005-0000-0000-00000A000000}"/>
    <cellStyle name="40 % - Accent6 2" xfId="12" xr:uid="{00000000-0005-0000-0000-00000B000000}"/>
    <cellStyle name="60 % - Accent1 2" xfId="13" xr:uid="{00000000-0005-0000-0000-00000C000000}"/>
    <cellStyle name="60 % - Accent2 2" xfId="14" xr:uid="{00000000-0005-0000-0000-00000D000000}"/>
    <cellStyle name="60 % - Accent3 2" xfId="15" xr:uid="{00000000-0005-0000-0000-00000E000000}"/>
    <cellStyle name="60 % - Accent4 2" xfId="16" xr:uid="{00000000-0005-0000-0000-00000F000000}"/>
    <cellStyle name="60 % - Accent5 2" xfId="17" xr:uid="{00000000-0005-0000-0000-000010000000}"/>
    <cellStyle name="60 % - Accent6 2" xfId="18" xr:uid="{00000000-0005-0000-0000-000011000000}"/>
    <cellStyle name="Accent1 2" xfId="19" xr:uid="{00000000-0005-0000-0000-000012000000}"/>
    <cellStyle name="Accent2 2" xfId="20" xr:uid="{00000000-0005-0000-0000-000013000000}"/>
    <cellStyle name="Accent3 2" xfId="21" xr:uid="{00000000-0005-0000-0000-000014000000}"/>
    <cellStyle name="Accent4 2" xfId="22" xr:uid="{00000000-0005-0000-0000-000015000000}"/>
    <cellStyle name="Accent5 2" xfId="23" xr:uid="{00000000-0005-0000-0000-000016000000}"/>
    <cellStyle name="Accent6 2" xfId="24" xr:uid="{00000000-0005-0000-0000-000017000000}"/>
    <cellStyle name="Avertissement 2" xfId="25" xr:uid="{00000000-0005-0000-0000-000018000000}"/>
    <cellStyle name="Calcul 2" xfId="26" xr:uid="{00000000-0005-0000-0000-000019000000}"/>
    <cellStyle name="Cellule liée 2" xfId="27" xr:uid="{00000000-0005-0000-0000-00001A000000}"/>
    <cellStyle name="Commentaire 2" xfId="28" xr:uid="{00000000-0005-0000-0000-00001B000000}"/>
    <cellStyle name="Entrée 2" xfId="29" xr:uid="{00000000-0005-0000-0000-00001C000000}"/>
    <cellStyle name="Euro" xfId="30" xr:uid="{00000000-0005-0000-0000-00001D000000}"/>
    <cellStyle name="Insatisfaisant 2" xfId="31" xr:uid="{00000000-0005-0000-0000-00001E000000}"/>
    <cellStyle name="Neutre 2" xfId="32" xr:uid="{00000000-0005-0000-0000-00001F000000}"/>
    <cellStyle name="Normal" xfId="0" builtinId="0"/>
    <cellStyle name="Normal 2" xfId="33" xr:uid="{00000000-0005-0000-0000-000021000000}"/>
    <cellStyle name="Normal 2 2" xfId="34" xr:uid="{00000000-0005-0000-0000-000022000000}"/>
    <cellStyle name="Normal 3" xfId="46" xr:uid="{00000000-0005-0000-0000-000023000000}"/>
    <cellStyle name="Normal_Estimation APD" xfId="35" xr:uid="{00000000-0005-0000-0000-000024000000}"/>
    <cellStyle name="Satisfaisant 2" xfId="36" xr:uid="{00000000-0005-0000-0000-000025000000}"/>
    <cellStyle name="Sortie 2" xfId="37" xr:uid="{00000000-0005-0000-0000-000026000000}"/>
    <cellStyle name="Texte explicatif 2" xfId="38" xr:uid="{00000000-0005-0000-0000-000027000000}"/>
    <cellStyle name="Titre 2" xfId="39" xr:uid="{00000000-0005-0000-0000-000028000000}"/>
    <cellStyle name="Titre 1 2" xfId="40" xr:uid="{00000000-0005-0000-0000-000029000000}"/>
    <cellStyle name="Titre 2 2" xfId="41" xr:uid="{00000000-0005-0000-0000-00002A000000}"/>
    <cellStyle name="Titre 3 2" xfId="42" xr:uid="{00000000-0005-0000-0000-00002B000000}"/>
    <cellStyle name="Titre 4 2" xfId="43" xr:uid="{00000000-0005-0000-0000-00002C000000}"/>
    <cellStyle name="Total 2" xfId="44" xr:uid="{00000000-0005-0000-0000-00002D000000}"/>
    <cellStyle name="Vérification 2" xfId="45" xr:uid="{00000000-0005-0000-0000-00002E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0"/>
  <sheetViews>
    <sheetView showZeros="0" tabSelected="1" zoomScaleNormal="100" zoomScaleSheetLayoutView="70" workbookViewId="0">
      <selection sqref="A1:G70"/>
    </sheetView>
  </sheetViews>
  <sheetFormatPr baseColWidth="10" defaultColWidth="12" defaultRowHeight="12.75" x14ac:dyDescent="0.2"/>
  <cols>
    <col min="1" max="1" width="5.6640625" style="3" customWidth="1"/>
    <col min="2" max="2" width="5" style="3" customWidth="1"/>
    <col min="3" max="3" width="70" style="6" customWidth="1"/>
    <col min="4" max="4" width="8" style="28" customWidth="1"/>
    <col min="5" max="5" width="7.1640625" style="28" customWidth="1"/>
    <col min="6" max="6" width="13" style="29" customWidth="1"/>
    <col min="7" max="7" width="17" style="30" customWidth="1"/>
    <col min="8" max="8" width="11.6640625" customWidth="1"/>
    <col min="9" max="9" width="25.5" customWidth="1"/>
  </cols>
  <sheetData>
    <row r="1" spans="1:7" ht="18" customHeight="1" thickTop="1" x14ac:dyDescent="0.25">
      <c r="A1" s="52" t="s">
        <v>58</v>
      </c>
      <c r="B1" s="53"/>
      <c r="C1" s="53"/>
      <c r="D1" s="53"/>
      <c r="E1" s="53"/>
      <c r="F1" s="53"/>
      <c r="G1" s="54"/>
    </row>
    <row r="2" spans="1:7" ht="44.25" customHeight="1" x14ac:dyDescent="0.2">
      <c r="A2" s="58" t="s">
        <v>80</v>
      </c>
      <c r="B2" s="59"/>
      <c r="C2" s="59"/>
      <c r="D2" s="59"/>
      <c r="E2" s="59"/>
      <c r="F2" s="59"/>
      <c r="G2" s="60"/>
    </row>
    <row r="3" spans="1:7" ht="17.25" customHeight="1" x14ac:dyDescent="0.2">
      <c r="A3" s="55" t="s">
        <v>79</v>
      </c>
      <c r="B3" s="56"/>
      <c r="C3" s="56"/>
      <c r="D3" s="56"/>
      <c r="E3" s="56"/>
      <c r="F3" s="56"/>
      <c r="G3" s="57"/>
    </row>
    <row r="4" spans="1:7" ht="16.5" thickBot="1" x14ac:dyDescent="0.25">
      <c r="A4" s="62" t="s">
        <v>70</v>
      </c>
      <c r="B4" s="63"/>
      <c r="C4" s="64"/>
      <c r="D4" s="13"/>
      <c r="E4" s="13"/>
      <c r="F4" s="65">
        <v>45809</v>
      </c>
      <c r="G4" s="66"/>
    </row>
    <row r="5" spans="1:7" s="5" customFormat="1" ht="38.25" customHeight="1" thickTop="1" thickBot="1" x14ac:dyDescent="0.25">
      <c r="A5" s="7" t="s">
        <v>0</v>
      </c>
      <c r="B5" s="8"/>
      <c r="C5" s="9"/>
      <c r="D5" s="10" t="s">
        <v>1</v>
      </c>
      <c r="E5" s="10" t="s">
        <v>34</v>
      </c>
      <c r="F5" s="11" t="s">
        <v>2</v>
      </c>
      <c r="G5" s="14" t="s">
        <v>3</v>
      </c>
    </row>
    <row r="6" spans="1:7" s="1" customFormat="1" ht="12.75" customHeight="1" thickTop="1" x14ac:dyDescent="0.2">
      <c r="A6" s="76" t="s">
        <v>5</v>
      </c>
      <c r="B6" s="77"/>
      <c r="C6" s="77"/>
      <c r="D6" s="77"/>
      <c r="E6" s="77"/>
      <c r="F6" s="78"/>
      <c r="G6" s="15">
        <f>G7+G8+G9</f>
        <v>0</v>
      </c>
    </row>
    <row r="7" spans="1:7" s="1" customFormat="1" ht="12.75" customHeight="1" x14ac:dyDescent="0.2">
      <c r="A7" s="67" t="s">
        <v>47</v>
      </c>
      <c r="B7" s="61" t="s">
        <v>51</v>
      </c>
      <c r="C7" s="61"/>
      <c r="D7" s="16"/>
      <c r="E7" s="17"/>
      <c r="F7" s="18"/>
      <c r="G7" s="19"/>
    </row>
    <row r="8" spans="1:7" s="1" customFormat="1" x14ac:dyDescent="0.2">
      <c r="A8" s="67"/>
      <c r="B8" s="61" t="s">
        <v>6</v>
      </c>
      <c r="C8" s="61"/>
      <c r="D8" s="16"/>
      <c r="E8" s="17"/>
      <c r="F8" s="18"/>
      <c r="G8" s="19"/>
    </row>
    <row r="9" spans="1:7" s="1" customFormat="1" x14ac:dyDescent="0.2">
      <c r="A9" s="67"/>
      <c r="B9" s="61" t="s">
        <v>50</v>
      </c>
      <c r="C9" s="61"/>
      <c r="D9" s="16"/>
      <c r="E9" s="17"/>
      <c r="F9" s="18"/>
      <c r="G9" s="19"/>
    </row>
    <row r="10" spans="1:7" s="1" customFormat="1" ht="12.75" customHeight="1" x14ac:dyDescent="0.2">
      <c r="A10" s="68" t="s">
        <v>77</v>
      </c>
      <c r="B10" s="69"/>
      <c r="C10" s="69"/>
      <c r="D10" s="69"/>
      <c r="E10" s="69"/>
      <c r="F10" s="69"/>
      <c r="G10" s="33">
        <f>G11+G12+G13+G14</f>
        <v>0</v>
      </c>
    </row>
    <row r="11" spans="1:7" s="1" customFormat="1" ht="12.75" customHeight="1" x14ac:dyDescent="0.2">
      <c r="A11" s="71" t="s">
        <v>61</v>
      </c>
      <c r="B11" s="70" t="s">
        <v>60</v>
      </c>
      <c r="C11" s="70"/>
      <c r="D11" s="31"/>
      <c r="E11" s="31"/>
      <c r="F11" s="32"/>
      <c r="G11" s="19"/>
    </row>
    <row r="12" spans="1:7" s="1" customFormat="1" ht="12.75" customHeight="1" x14ac:dyDescent="0.2">
      <c r="A12" s="72"/>
      <c r="B12" s="61" t="s">
        <v>78</v>
      </c>
      <c r="C12" s="61"/>
      <c r="D12" s="31"/>
      <c r="E12" s="31"/>
      <c r="F12" s="32"/>
      <c r="G12" s="19"/>
    </row>
    <row r="13" spans="1:7" s="1" customFormat="1" ht="12.75" customHeight="1" x14ac:dyDescent="0.2">
      <c r="A13" s="72"/>
      <c r="B13" s="61" t="s">
        <v>59</v>
      </c>
      <c r="C13" s="61"/>
      <c r="D13" s="16"/>
      <c r="E13" s="17"/>
      <c r="F13" s="18"/>
      <c r="G13" s="19"/>
    </row>
    <row r="14" spans="1:7" s="2" customFormat="1" ht="12.75" customHeight="1" x14ac:dyDescent="0.2">
      <c r="A14" s="73"/>
      <c r="B14" s="61" t="s">
        <v>71</v>
      </c>
      <c r="C14" s="61"/>
      <c r="D14" s="16"/>
      <c r="E14" s="17"/>
      <c r="F14" s="18"/>
      <c r="G14" s="19"/>
    </row>
    <row r="15" spans="1:7" s="2" customFormat="1" ht="12.75" customHeight="1" x14ac:dyDescent="0.2">
      <c r="A15" s="44" t="s">
        <v>7</v>
      </c>
      <c r="B15" s="45"/>
      <c r="C15" s="45"/>
      <c r="D15" s="45"/>
      <c r="E15" s="45"/>
      <c r="F15" s="45"/>
      <c r="G15" s="20">
        <f>G16+G17+G18+G19</f>
        <v>0</v>
      </c>
    </row>
    <row r="16" spans="1:7" s="2" customFormat="1" ht="12.75" customHeight="1" x14ac:dyDescent="0.2">
      <c r="A16" s="49" t="s">
        <v>43</v>
      </c>
      <c r="B16" s="42" t="s">
        <v>36</v>
      </c>
      <c r="C16" s="42"/>
      <c r="D16" s="16"/>
      <c r="E16" s="17"/>
      <c r="F16" s="18"/>
      <c r="G16" s="19"/>
    </row>
    <row r="17" spans="1:7" s="2" customFormat="1" ht="12.75" customHeight="1" x14ac:dyDescent="0.2">
      <c r="A17" s="49"/>
      <c r="B17" s="42" t="s">
        <v>8</v>
      </c>
      <c r="C17" s="42"/>
      <c r="D17" s="16"/>
      <c r="E17" s="17"/>
      <c r="F17" s="18"/>
      <c r="G17" s="19"/>
    </row>
    <row r="18" spans="1:7" s="2" customFormat="1" ht="12.75" customHeight="1" x14ac:dyDescent="0.2">
      <c r="A18" s="49"/>
      <c r="B18" s="42" t="s">
        <v>35</v>
      </c>
      <c r="C18" s="42"/>
      <c r="D18" s="16"/>
      <c r="E18" s="17"/>
      <c r="F18" s="18"/>
      <c r="G18" s="19"/>
    </row>
    <row r="19" spans="1:7" s="2" customFormat="1" ht="12.75" customHeight="1" x14ac:dyDescent="0.2">
      <c r="A19" s="49"/>
      <c r="B19" s="42" t="s">
        <v>9</v>
      </c>
      <c r="C19" s="42"/>
      <c r="D19" s="12"/>
      <c r="E19" s="12"/>
      <c r="F19" s="12"/>
      <c r="G19" s="21"/>
    </row>
    <row r="20" spans="1:7" s="2" customFormat="1" ht="12.75" customHeight="1" x14ac:dyDescent="0.2">
      <c r="A20" s="44" t="s">
        <v>10</v>
      </c>
      <c r="B20" s="45"/>
      <c r="C20" s="45"/>
      <c r="D20" s="45"/>
      <c r="E20" s="45"/>
      <c r="F20" s="45"/>
      <c r="G20" s="20">
        <f>G21+G22+G23</f>
        <v>0</v>
      </c>
    </row>
    <row r="21" spans="1:7" s="2" customFormat="1" ht="12.75" customHeight="1" x14ac:dyDescent="0.2">
      <c r="A21" s="49" t="s">
        <v>45</v>
      </c>
      <c r="B21" s="42" t="s">
        <v>11</v>
      </c>
      <c r="C21" s="42"/>
      <c r="D21" s="16"/>
      <c r="E21" s="17"/>
      <c r="F21" s="18"/>
      <c r="G21" s="19"/>
    </row>
    <row r="22" spans="1:7" s="2" customFormat="1" ht="12.75" customHeight="1" x14ac:dyDescent="0.2">
      <c r="A22" s="49"/>
      <c r="B22" s="50" t="s">
        <v>62</v>
      </c>
      <c r="C22" s="51"/>
      <c r="D22" s="16"/>
      <c r="E22" s="17"/>
      <c r="F22" s="18"/>
      <c r="G22" s="19"/>
    </row>
    <row r="23" spans="1:7" s="2" customFormat="1" ht="12.75" customHeight="1" x14ac:dyDescent="0.2">
      <c r="A23" s="49"/>
      <c r="B23" s="42" t="s">
        <v>12</v>
      </c>
      <c r="C23" s="42"/>
      <c r="D23" s="16"/>
      <c r="E23" s="17"/>
      <c r="F23" s="18"/>
      <c r="G23" s="19"/>
    </row>
    <row r="24" spans="1:7" s="2" customFormat="1" ht="12.75" customHeight="1" x14ac:dyDescent="0.2">
      <c r="A24" s="47" t="s">
        <v>44</v>
      </c>
      <c r="B24" s="48"/>
      <c r="C24" s="48"/>
      <c r="D24" s="48"/>
      <c r="E24" s="48"/>
      <c r="F24" s="48"/>
      <c r="G24" s="20">
        <f>G25+G26+G27+G28</f>
        <v>0</v>
      </c>
    </row>
    <row r="25" spans="1:7" s="2" customFormat="1" ht="12.75" customHeight="1" x14ac:dyDescent="0.2">
      <c r="A25" s="39" t="s">
        <v>63</v>
      </c>
      <c r="B25" s="46" t="s">
        <v>40</v>
      </c>
      <c r="C25" s="46"/>
      <c r="D25" s="16"/>
      <c r="E25" s="17"/>
      <c r="F25" s="18"/>
      <c r="G25" s="19"/>
    </row>
    <row r="26" spans="1:7" s="2" customFormat="1" ht="12.75" customHeight="1" x14ac:dyDescent="0.2">
      <c r="A26" s="39"/>
      <c r="B26" s="38" t="s">
        <v>13</v>
      </c>
      <c r="C26" s="38"/>
      <c r="D26" s="16"/>
      <c r="E26" s="17"/>
      <c r="F26" s="18"/>
      <c r="G26" s="19"/>
    </row>
    <row r="27" spans="1:7" s="2" customFormat="1" ht="12.75" customHeight="1" x14ac:dyDescent="0.2">
      <c r="A27" s="39"/>
      <c r="B27" s="38" t="s">
        <v>14</v>
      </c>
      <c r="C27" s="38"/>
      <c r="D27" s="16"/>
      <c r="E27" s="17"/>
      <c r="F27" s="18"/>
      <c r="G27" s="19"/>
    </row>
    <row r="28" spans="1:7" s="2" customFormat="1" ht="12.75" customHeight="1" x14ac:dyDescent="0.2">
      <c r="A28" s="39"/>
      <c r="B28" s="38" t="s">
        <v>15</v>
      </c>
      <c r="C28" s="38"/>
      <c r="D28" s="16"/>
      <c r="E28" s="17"/>
      <c r="F28" s="18"/>
      <c r="G28" s="19"/>
    </row>
    <row r="29" spans="1:7" s="2" customFormat="1" ht="12.75" customHeight="1" x14ac:dyDescent="0.2">
      <c r="A29" s="47" t="s">
        <v>16</v>
      </c>
      <c r="B29" s="48"/>
      <c r="C29" s="48"/>
      <c r="D29" s="48"/>
      <c r="E29" s="48"/>
      <c r="F29" s="48"/>
      <c r="G29" s="20">
        <f>G30+G31+G32+G33+G34+G35+G36</f>
        <v>0</v>
      </c>
    </row>
    <row r="30" spans="1:7" s="2" customFormat="1" ht="12.75" customHeight="1" x14ac:dyDescent="0.2">
      <c r="A30" s="36" t="s">
        <v>64</v>
      </c>
      <c r="B30" s="38" t="s">
        <v>52</v>
      </c>
      <c r="C30" s="38"/>
      <c r="D30" s="16"/>
      <c r="E30" s="17"/>
      <c r="F30" s="18"/>
      <c r="G30" s="19"/>
    </row>
    <row r="31" spans="1:7" s="2" customFormat="1" ht="12.75" customHeight="1" x14ac:dyDescent="0.2">
      <c r="A31" s="36"/>
      <c r="B31" s="38" t="s">
        <v>53</v>
      </c>
      <c r="C31" s="38"/>
      <c r="D31" s="16"/>
      <c r="E31" s="17"/>
      <c r="F31" s="18"/>
      <c r="G31" s="19"/>
    </row>
    <row r="32" spans="1:7" s="2" customFormat="1" ht="12.75" customHeight="1" x14ac:dyDescent="0.2">
      <c r="A32" s="36"/>
      <c r="B32" s="38" t="s">
        <v>54</v>
      </c>
      <c r="C32" s="38"/>
      <c r="D32" s="16"/>
      <c r="E32" s="17"/>
      <c r="F32" s="18"/>
      <c r="G32" s="19"/>
    </row>
    <row r="33" spans="1:7" s="2" customFormat="1" ht="12.75" customHeight="1" x14ac:dyDescent="0.2">
      <c r="A33" s="36"/>
      <c r="B33" s="38" t="s">
        <v>55</v>
      </c>
      <c r="C33" s="38"/>
      <c r="D33" s="16"/>
      <c r="E33" s="17"/>
      <c r="F33" s="18"/>
      <c r="G33" s="19"/>
    </row>
    <row r="34" spans="1:7" s="2" customFormat="1" ht="12.75" customHeight="1" x14ac:dyDescent="0.2">
      <c r="A34" s="36"/>
      <c r="B34" s="38" t="s">
        <v>21</v>
      </c>
      <c r="C34" s="38"/>
      <c r="D34" s="16"/>
      <c r="E34" s="17"/>
      <c r="F34" s="18"/>
      <c r="G34" s="19"/>
    </row>
    <row r="35" spans="1:7" s="2" customFormat="1" ht="12.75" customHeight="1" x14ac:dyDescent="0.2">
      <c r="A35" s="36"/>
      <c r="B35" s="38" t="s">
        <v>22</v>
      </c>
      <c r="C35" s="38"/>
      <c r="D35" s="16"/>
      <c r="E35" s="17"/>
      <c r="F35" s="18"/>
      <c r="G35" s="19"/>
    </row>
    <row r="36" spans="1:7" s="2" customFormat="1" ht="13.5" customHeight="1" x14ac:dyDescent="0.2">
      <c r="A36" s="36"/>
      <c r="B36" s="38" t="s">
        <v>41</v>
      </c>
      <c r="C36" s="38"/>
      <c r="D36" s="16"/>
      <c r="E36" s="17"/>
      <c r="F36" s="18"/>
      <c r="G36" s="19"/>
    </row>
    <row r="37" spans="1:7" s="2" customFormat="1" ht="12.75" customHeight="1" x14ac:dyDescent="0.2">
      <c r="A37" s="47" t="s">
        <v>17</v>
      </c>
      <c r="B37" s="48"/>
      <c r="C37" s="48"/>
      <c r="D37" s="48"/>
      <c r="E37" s="48"/>
      <c r="F37" s="48"/>
      <c r="G37" s="20">
        <f>G38+G39+G40</f>
        <v>0</v>
      </c>
    </row>
    <row r="38" spans="1:7" s="2" customFormat="1" ht="12.75" customHeight="1" x14ac:dyDescent="0.2">
      <c r="A38" s="39" t="s">
        <v>46</v>
      </c>
      <c r="B38" s="46" t="s">
        <v>18</v>
      </c>
      <c r="C38" s="46"/>
      <c r="D38" s="16"/>
      <c r="E38" s="17"/>
      <c r="F38" s="18"/>
      <c r="G38" s="19"/>
    </row>
    <row r="39" spans="1:7" s="2" customFormat="1" ht="12.75" customHeight="1" x14ac:dyDescent="0.2">
      <c r="A39" s="39"/>
      <c r="B39" s="46" t="s">
        <v>19</v>
      </c>
      <c r="C39" s="46"/>
      <c r="D39" s="16"/>
      <c r="E39" s="17"/>
      <c r="F39" s="18"/>
      <c r="G39" s="21"/>
    </row>
    <row r="40" spans="1:7" s="2" customFormat="1" ht="12.75" customHeight="1" x14ac:dyDescent="0.2">
      <c r="A40" s="39"/>
      <c r="B40" s="46" t="s">
        <v>20</v>
      </c>
      <c r="C40" s="46"/>
      <c r="D40" s="16"/>
      <c r="E40" s="17"/>
      <c r="F40" s="18"/>
      <c r="G40" s="19"/>
    </row>
    <row r="41" spans="1:7" s="2" customFormat="1" ht="12.75" customHeight="1" x14ac:dyDescent="0.2">
      <c r="A41" s="47" t="s">
        <v>37</v>
      </c>
      <c r="B41" s="48"/>
      <c r="C41" s="48"/>
      <c r="D41" s="48"/>
      <c r="E41" s="48"/>
      <c r="F41" s="48"/>
      <c r="G41" s="20">
        <f>G42+G43+G44</f>
        <v>0</v>
      </c>
    </row>
    <row r="42" spans="1:7" s="2" customFormat="1" x14ac:dyDescent="0.2">
      <c r="A42" s="36" t="s">
        <v>65</v>
      </c>
      <c r="B42" s="42" t="s">
        <v>72</v>
      </c>
      <c r="C42" s="42"/>
      <c r="D42" s="16"/>
      <c r="E42" s="17"/>
      <c r="F42" s="18"/>
      <c r="G42" s="19"/>
    </row>
    <row r="43" spans="1:7" s="2" customFormat="1" x14ac:dyDescent="0.2">
      <c r="A43" s="36"/>
      <c r="B43" s="38" t="s">
        <v>73</v>
      </c>
      <c r="C43" s="38"/>
      <c r="D43" s="16"/>
      <c r="E43" s="17"/>
      <c r="F43" s="18"/>
      <c r="G43" s="19"/>
    </row>
    <row r="44" spans="1:7" s="2" customFormat="1" ht="16.5" customHeight="1" x14ac:dyDescent="0.2">
      <c r="A44" s="36"/>
      <c r="B44" s="43" t="s">
        <v>56</v>
      </c>
      <c r="C44" s="43"/>
      <c r="D44" s="16"/>
      <c r="E44" s="17"/>
      <c r="F44" s="18"/>
      <c r="G44" s="19"/>
    </row>
    <row r="45" spans="1:7" s="4" customFormat="1" x14ac:dyDescent="0.2">
      <c r="A45" s="47" t="s">
        <v>23</v>
      </c>
      <c r="B45" s="48"/>
      <c r="C45" s="48"/>
      <c r="D45" s="48"/>
      <c r="E45" s="48"/>
      <c r="F45" s="48"/>
      <c r="G45" s="20">
        <f>G46+G47+G48+G49+G50+G51+G52</f>
        <v>0</v>
      </c>
    </row>
    <row r="46" spans="1:7" s="4" customFormat="1" x14ac:dyDescent="0.2">
      <c r="A46" s="39" t="s">
        <v>67</v>
      </c>
      <c r="B46" s="38" t="s">
        <v>74</v>
      </c>
      <c r="C46" s="38"/>
      <c r="D46" s="16"/>
      <c r="E46" s="17"/>
      <c r="F46" s="18"/>
      <c r="G46" s="19"/>
    </row>
    <row r="47" spans="1:7" s="4" customFormat="1" x14ac:dyDescent="0.2">
      <c r="A47" s="39"/>
      <c r="B47" s="38" t="s">
        <v>24</v>
      </c>
      <c r="C47" s="38"/>
      <c r="D47" s="16"/>
      <c r="E47" s="17"/>
      <c r="F47" s="18"/>
      <c r="G47" s="19"/>
    </row>
    <row r="48" spans="1:7" s="4" customFormat="1" x14ac:dyDescent="0.2">
      <c r="A48" s="39"/>
      <c r="B48" s="38" t="s">
        <v>25</v>
      </c>
      <c r="C48" s="38"/>
      <c r="D48" s="16"/>
      <c r="E48" s="17"/>
      <c r="F48" s="18"/>
      <c r="G48" s="19"/>
    </row>
    <row r="49" spans="1:7" s="4" customFormat="1" ht="12.75" customHeight="1" x14ac:dyDescent="0.2">
      <c r="A49" s="39"/>
      <c r="B49" s="38" t="s">
        <v>26</v>
      </c>
      <c r="C49" s="38"/>
      <c r="D49" s="16"/>
      <c r="E49" s="17"/>
      <c r="F49" s="18"/>
      <c r="G49" s="19"/>
    </row>
    <row r="50" spans="1:7" s="4" customFormat="1" x14ac:dyDescent="0.2">
      <c r="A50" s="39"/>
      <c r="B50" s="38" t="s">
        <v>27</v>
      </c>
      <c r="C50" s="38"/>
      <c r="D50" s="16"/>
      <c r="E50" s="17"/>
      <c r="F50" s="18"/>
      <c r="G50" s="19"/>
    </row>
    <row r="51" spans="1:7" s="4" customFormat="1" x14ac:dyDescent="0.2">
      <c r="A51" s="39"/>
      <c r="B51" s="46" t="s">
        <v>48</v>
      </c>
      <c r="C51" s="46"/>
      <c r="D51" s="16"/>
      <c r="E51" s="17"/>
      <c r="F51" s="18"/>
      <c r="G51" s="19"/>
    </row>
    <row r="52" spans="1:7" s="4" customFormat="1" x14ac:dyDescent="0.2">
      <c r="A52" s="39"/>
      <c r="B52" s="46" t="s">
        <v>42</v>
      </c>
      <c r="C52" s="46"/>
      <c r="D52" s="16"/>
      <c r="E52" s="17"/>
      <c r="F52" s="18"/>
      <c r="G52" s="19"/>
    </row>
    <row r="53" spans="1:7" s="4" customFormat="1" x14ac:dyDescent="0.2">
      <c r="A53" s="81" t="s">
        <v>66</v>
      </c>
      <c r="B53" s="82"/>
      <c r="C53" s="82"/>
      <c r="D53" s="82"/>
      <c r="E53" s="82"/>
      <c r="F53" s="82"/>
      <c r="G53" s="20">
        <f>G54+G55+G56+G57+G58+G59+G60+G61+G62+G63</f>
        <v>0</v>
      </c>
    </row>
    <row r="54" spans="1:7" s="4" customFormat="1" x14ac:dyDescent="0.2">
      <c r="A54" s="36" t="s">
        <v>49</v>
      </c>
      <c r="B54" s="38" t="s">
        <v>75</v>
      </c>
      <c r="C54" s="38"/>
      <c r="D54" s="16"/>
      <c r="E54" s="17"/>
      <c r="F54" s="18"/>
      <c r="G54" s="19"/>
    </row>
    <row r="55" spans="1:7" s="4" customFormat="1" ht="12.75" customHeight="1" x14ac:dyDescent="0.2">
      <c r="A55" s="36"/>
      <c r="B55" s="38" t="s">
        <v>28</v>
      </c>
      <c r="C55" s="38"/>
      <c r="D55" s="16"/>
      <c r="E55" s="17"/>
      <c r="F55" s="18"/>
      <c r="G55" s="19"/>
    </row>
    <row r="56" spans="1:7" s="4" customFormat="1" ht="12.75" customHeight="1" x14ac:dyDescent="0.2">
      <c r="A56" s="36"/>
      <c r="B56" s="38" t="s">
        <v>76</v>
      </c>
      <c r="C56" s="38"/>
      <c r="D56" s="16"/>
      <c r="E56" s="17"/>
      <c r="F56" s="18"/>
      <c r="G56" s="19"/>
    </row>
    <row r="57" spans="1:7" s="4" customFormat="1" ht="12.75" customHeight="1" x14ac:dyDescent="0.2">
      <c r="A57" s="36"/>
      <c r="B57" s="38" t="s">
        <v>29</v>
      </c>
      <c r="C57" s="38"/>
      <c r="D57" s="16"/>
      <c r="E57" s="17"/>
      <c r="F57" s="18"/>
      <c r="G57" s="19"/>
    </row>
    <row r="58" spans="1:7" s="4" customFormat="1" ht="12.75" customHeight="1" x14ac:dyDescent="0.2">
      <c r="A58" s="36"/>
      <c r="B58" s="38" t="s">
        <v>38</v>
      </c>
      <c r="C58" s="38"/>
      <c r="D58" s="16"/>
      <c r="E58" s="17"/>
      <c r="F58" s="18"/>
      <c r="G58" s="19"/>
    </row>
    <row r="59" spans="1:7" s="4" customFormat="1" ht="12.75" customHeight="1" x14ac:dyDescent="0.2">
      <c r="A59" s="36"/>
      <c r="B59" s="38" t="s">
        <v>30</v>
      </c>
      <c r="C59" s="38"/>
      <c r="D59" s="16"/>
      <c r="E59" s="17"/>
      <c r="F59" s="18"/>
      <c r="G59" s="19"/>
    </row>
    <row r="60" spans="1:7" s="4" customFormat="1" ht="12.75" customHeight="1" x14ac:dyDescent="0.2">
      <c r="A60" s="36"/>
      <c r="B60" s="38" t="s">
        <v>31</v>
      </c>
      <c r="C60" s="38"/>
      <c r="D60" s="16"/>
      <c r="E60" s="17"/>
      <c r="F60" s="18"/>
      <c r="G60" s="19"/>
    </row>
    <row r="61" spans="1:7" s="4" customFormat="1" ht="12.75" customHeight="1" x14ac:dyDescent="0.2">
      <c r="A61" s="36"/>
      <c r="B61" s="38" t="s">
        <v>39</v>
      </c>
      <c r="C61" s="38"/>
      <c r="D61" s="16"/>
      <c r="E61" s="17"/>
      <c r="F61" s="18"/>
      <c r="G61" s="19"/>
    </row>
    <row r="62" spans="1:7" s="4" customFormat="1" ht="13.5" customHeight="1" x14ac:dyDescent="0.2">
      <c r="A62" s="36"/>
      <c r="B62" s="38" t="s">
        <v>32</v>
      </c>
      <c r="C62" s="38"/>
      <c r="D62" s="16"/>
      <c r="E62" s="17"/>
      <c r="F62" s="18"/>
      <c r="G62" s="19"/>
    </row>
    <row r="63" spans="1:7" s="4" customFormat="1" ht="13.5" customHeight="1" thickBot="1" x14ac:dyDescent="0.25">
      <c r="A63" s="37"/>
      <c r="B63" s="86" t="s">
        <v>33</v>
      </c>
      <c r="C63" s="86"/>
      <c r="D63" s="22"/>
      <c r="E63" s="23"/>
      <c r="F63" s="24"/>
      <c r="G63" s="25"/>
    </row>
    <row r="64" spans="1:7" ht="13.5" customHeight="1" x14ac:dyDescent="0.2">
      <c r="A64" s="83" t="s">
        <v>57</v>
      </c>
      <c r="B64" s="84"/>
      <c r="C64" s="84"/>
      <c r="D64" s="84"/>
      <c r="E64" s="84"/>
      <c r="F64" s="84"/>
      <c r="G64" s="85"/>
    </row>
    <row r="65" spans="1:9" x14ac:dyDescent="0.2">
      <c r="A65" s="40" t="s">
        <v>68</v>
      </c>
      <c r="B65" s="41"/>
      <c r="C65" s="41"/>
      <c r="D65" s="41"/>
      <c r="E65" s="41"/>
      <c r="F65" s="41"/>
      <c r="G65" s="26">
        <f>G53+G45+G41+G37+G29+G24+G20+G15+G10+G6</f>
        <v>0</v>
      </c>
      <c r="I65" s="35"/>
    </row>
    <row r="66" spans="1:9" x14ac:dyDescent="0.2">
      <c r="A66" s="79" t="s">
        <v>4</v>
      </c>
      <c r="B66" s="80"/>
      <c r="C66" s="80"/>
      <c r="D66" s="80"/>
      <c r="E66" s="80"/>
      <c r="F66" s="80"/>
      <c r="G66" s="27">
        <f>G67-G65</f>
        <v>0</v>
      </c>
    </row>
    <row r="67" spans="1:9" ht="13.5" thickBot="1" x14ac:dyDescent="0.25">
      <c r="A67" s="74" t="s">
        <v>69</v>
      </c>
      <c r="B67" s="75"/>
      <c r="C67" s="75"/>
      <c r="D67" s="75"/>
      <c r="E67" s="75"/>
      <c r="F67" s="75"/>
      <c r="G67" s="34">
        <f>G65*1.2</f>
        <v>0</v>
      </c>
    </row>
    <row r="68" spans="1:9" ht="14.25" thickTop="1" thickBot="1" x14ac:dyDescent="0.25"/>
    <row r="69" spans="1:9" s="4" customFormat="1" ht="13.5" customHeight="1" x14ac:dyDescent="0.2">
      <c r="A69" s="90" t="s">
        <v>81</v>
      </c>
      <c r="B69" s="91"/>
      <c r="C69" s="91"/>
      <c r="D69" s="88"/>
      <c r="E69" s="87"/>
      <c r="F69" s="87"/>
      <c r="G69" s="89"/>
    </row>
    <row r="70" spans="1:9" s="4" customFormat="1" ht="13.5" customHeight="1" thickBot="1" x14ac:dyDescent="0.25">
      <c r="A70" s="92" t="s">
        <v>82</v>
      </c>
      <c r="B70" s="93"/>
      <c r="C70" s="93"/>
      <c r="D70" s="94"/>
      <c r="E70" s="95"/>
      <c r="F70" s="95"/>
      <c r="G70" s="96"/>
    </row>
  </sheetData>
  <mergeCells count="81">
    <mergeCell ref="D69:G69"/>
    <mergeCell ref="D70:G70"/>
    <mergeCell ref="B36:C36"/>
    <mergeCell ref="A69:C69"/>
    <mergeCell ref="A70:C70"/>
    <mergeCell ref="A45:F45"/>
    <mergeCell ref="A67:F67"/>
    <mergeCell ref="A6:F6"/>
    <mergeCell ref="B7:C7"/>
    <mergeCell ref="A66:F66"/>
    <mergeCell ref="A53:F53"/>
    <mergeCell ref="B8:C8"/>
    <mergeCell ref="B9:C9"/>
    <mergeCell ref="B13:C13"/>
    <mergeCell ref="B16:C16"/>
    <mergeCell ref="B56:C56"/>
    <mergeCell ref="A64:G64"/>
    <mergeCell ref="B51:C51"/>
    <mergeCell ref="B61:C61"/>
    <mergeCell ref="B62:C62"/>
    <mergeCell ref="B63:C63"/>
    <mergeCell ref="A41:F41"/>
    <mergeCell ref="A37:F37"/>
    <mergeCell ref="B38:C38"/>
    <mergeCell ref="B39:C39"/>
    <mergeCell ref="B40:C40"/>
    <mergeCell ref="A1:G1"/>
    <mergeCell ref="A3:G3"/>
    <mergeCell ref="A2:G2"/>
    <mergeCell ref="B14:C14"/>
    <mergeCell ref="A4:C4"/>
    <mergeCell ref="F4:G4"/>
    <mergeCell ref="A7:A9"/>
    <mergeCell ref="A10:F10"/>
    <mergeCell ref="B11:C11"/>
    <mergeCell ref="A11:A14"/>
    <mergeCell ref="B12:C12"/>
    <mergeCell ref="A15:F15"/>
    <mergeCell ref="B17:C17"/>
    <mergeCell ref="B18:C18"/>
    <mergeCell ref="B19:C19"/>
    <mergeCell ref="B31:C31"/>
    <mergeCell ref="B25:C25"/>
    <mergeCell ref="B28:C28"/>
    <mergeCell ref="A29:F29"/>
    <mergeCell ref="B30:C30"/>
    <mergeCell ref="A20:F20"/>
    <mergeCell ref="B21:C21"/>
    <mergeCell ref="B23:C23"/>
    <mergeCell ref="A24:F24"/>
    <mergeCell ref="A16:A19"/>
    <mergeCell ref="A21:A23"/>
    <mergeCell ref="B22:C22"/>
    <mergeCell ref="A65:F65"/>
    <mergeCell ref="B60:C60"/>
    <mergeCell ref="B32:C32"/>
    <mergeCell ref="B26:C26"/>
    <mergeCell ref="B27:C27"/>
    <mergeCell ref="A25:A28"/>
    <mergeCell ref="A30:A36"/>
    <mergeCell ref="A38:A40"/>
    <mergeCell ref="A42:A44"/>
    <mergeCell ref="B42:C42"/>
    <mergeCell ref="B43:C43"/>
    <mergeCell ref="B47:C47"/>
    <mergeCell ref="B34:C34"/>
    <mergeCell ref="B33:C33"/>
    <mergeCell ref="B44:C44"/>
    <mergeCell ref="B35:C35"/>
    <mergeCell ref="A54:A63"/>
    <mergeCell ref="B50:C50"/>
    <mergeCell ref="A46:A52"/>
    <mergeCell ref="B58:C58"/>
    <mergeCell ref="B55:C55"/>
    <mergeCell ref="B57:C57"/>
    <mergeCell ref="B54:C54"/>
    <mergeCell ref="B59:C59"/>
    <mergeCell ref="B46:C46"/>
    <mergeCell ref="B48:C48"/>
    <mergeCell ref="B49:C49"/>
    <mergeCell ref="B52:C52"/>
  </mergeCells>
  <phoneticPr fontId="0" type="noConversion"/>
  <printOptions horizontalCentered="1"/>
  <pageMargins left="3.937007874015748E-2" right="3.937007874015748E-2" top="0.15748031496062992" bottom="0.15748031496062992" header="0" footer="0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Estimation Lot 07</vt:lpstr>
      <vt:lpstr>'Estimation Lot 07'!Impression_des_titres</vt:lpstr>
      <vt:lpstr>'Estimation Lot 07'!Zone_d_impression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PASQUIER</dc:creator>
  <cp:lastModifiedBy>LEBOUVIER Frédérique</cp:lastModifiedBy>
  <cp:lastPrinted>2025-06-24T13:21:36Z</cp:lastPrinted>
  <dcterms:created xsi:type="dcterms:W3CDTF">2012-01-24T16:00:06Z</dcterms:created>
  <dcterms:modified xsi:type="dcterms:W3CDTF">2025-08-21T09:47:33Z</dcterms:modified>
</cp:coreProperties>
</file>