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AF\SACP\UCP\1 Marchés\DG\DG25.53 Portes et portails\1.DCE\LOT 9 - PARIS\"/>
    </mc:Choice>
  </mc:AlternateContent>
  <xr:revisionPtr revIDLastSave="0" documentId="13_ncr:1_{8D4685FC-8850-419C-86B0-8715E1922C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09 - PARIS" sheetId="1" r:id="rId1"/>
    <sheet name="TVA" sheetId="2" state="hidden" r:id="rId2"/>
  </sheets>
  <definedNames>
    <definedName name="_xlnm._FilterDatabase" localSheetId="0" hidden="1">'L09 - PARIS'!$B$6:$K$6</definedName>
    <definedName name="_xlnm.Print_Area" localSheetId="0">'L09 - PARIS'!$B$6:$J$11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9" i="1" l="1"/>
  <c r="I12" i="1"/>
  <c r="K7" i="1"/>
  <c r="K8" i="1"/>
  <c r="K11" i="1"/>
  <c r="K12" i="1"/>
  <c r="B2" i="1"/>
</calcChain>
</file>

<file path=xl/sharedStrings.xml><?xml version="1.0" encoding="utf-8"?>
<sst xmlns="http://schemas.openxmlformats.org/spreadsheetml/2006/main" count="50" uniqueCount="40">
  <si>
    <t>% TVA</t>
  </si>
  <si>
    <t>DECOMPOSITION DU PRIX GLOBAL ET FORFAITAIRE (D.P.G.F)</t>
  </si>
  <si>
    <t>TYPE</t>
  </si>
  <si>
    <t>IDENTIFICATION CAMPUS</t>
  </si>
  <si>
    <t>TYPE D'OUVERTURE</t>
  </si>
  <si>
    <t>MODE DE COMMANDE</t>
  </si>
  <si>
    <t>ENERGIE</t>
  </si>
  <si>
    <t>MARQUE</t>
  </si>
  <si>
    <t>MODÈLE</t>
  </si>
  <si>
    <t>FORFAIT ANNUEL (€HT)</t>
  </si>
  <si>
    <t>FORFAIT ANNUEL (€TTC)</t>
  </si>
  <si>
    <t>TOTAL</t>
  </si>
  <si>
    <t>TVA</t>
  </si>
  <si>
    <t>Portail</t>
  </si>
  <si>
    <t xml:space="preserve">CAME </t>
  </si>
  <si>
    <t xml:space="preserve">elec </t>
  </si>
  <si>
    <t xml:space="preserve">sur poussoir / Contrôle d'accés </t>
  </si>
  <si>
    <t xml:space="preserve">bouton commandes sur console </t>
  </si>
  <si>
    <t xml:space="preserve">bouton commandes filaire </t>
  </si>
  <si>
    <t xml:space="preserve">verticale </t>
  </si>
  <si>
    <t>Portail accés véhicule 21 Pinel</t>
  </si>
  <si>
    <t xml:space="preserve">rotation hall entrée </t>
  </si>
  <si>
    <t xml:space="preserve">latérale 2 vantaux </t>
  </si>
  <si>
    <t>entre la Halle 3 et les SHEDS</t>
  </si>
  <si>
    <t>Barrière</t>
  </si>
  <si>
    <t>21 rue Pinel</t>
  </si>
  <si>
    <t>automatique</t>
  </si>
  <si>
    <t>levant</t>
  </si>
  <si>
    <t>FAAC</t>
  </si>
  <si>
    <t>Contrôle d'accès : Couloir rapide</t>
  </si>
  <si>
    <t xml:space="preserve">Accès salriés pietons 21 Pinel </t>
  </si>
  <si>
    <t xml:space="preserve">Rideau sectionelle </t>
  </si>
  <si>
    <t xml:space="preserve">rideau métalique </t>
  </si>
  <si>
    <t>Automatique système</t>
  </si>
  <si>
    <t>Entrée principale du 155 bd de l'hopital</t>
  </si>
  <si>
    <t>Voir en visite de site</t>
  </si>
  <si>
    <t>Métal 2000</t>
  </si>
  <si>
    <t>Boitier de commande entrée 155</t>
  </si>
  <si>
    <t>DG25.53 LOT 9 : DPGF Paris</t>
  </si>
  <si>
    <t>Le montant annuel du DPGF comprend les frais décrits à l'article 3 du CCTP (l'entretien, la maintenance préventive, frais de déplacement, main-d'oeuvre, travail en hauteur,rapport d'intervention, etc.) ainsi que la maintenance curative engendrant des coûts &lt; 250€ HT/intervention (pièces et Main d'œuvre)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</si>
</sst>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6"/>
      <color rgb="FF000000"/>
      <name val="Verdana"/>
      <family val="2"/>
    </font>
    <font>
      <b/>
      <sz val="16"/>
      <name val="Verdana"/>
      <family val="2"/>
    </font>
    <font>
      <u/>
      <sz val="10"/>
      <name val="Verdana"/>
      <family val="2"/>
    </font>
    <font>
      <b/>
      <sz val="12"/>
      <color rgb="FF80276C"/>
      <name val="Verdana"/>
      <family val="2"/>
    </font>
    <font>
      <b/>
      <sz val="20"/>
      <color rgb="FF80276C"/>
      <name val="Verdana"/>
      <family val="2"/>
    </font>
    <font>
      <b/>
      <sz val="14"/>
      <color rgb="FF80276C"/>
      <name val="Verdana"/>
      <family val="2"/>
    </font>
    <font>
      <b/>
      <sz val="11"/>
      <color rgb="FF80276C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9" fontId="0" fillId="0" borderId="0" xfId="0" applyNumberFormat="1"/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1877786</xdr:colOff>
      <xdr:row>0</xdr:row>
      <xdr:rowOff>561857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8560194-68B9-439D-9F59-C43CF9A9C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1" y="0"/>
          <a:ext cx="1877786" cy="561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34"/>
  <sheetViews>
    <sheetView showGridLines="0" tabSelected="1" zoomScale="90" zoomScaleNormal="90" workbookViewId="0">
      <selection activeCell="D20" sqref="D20"/>
    </sheetView>
  </sheetViews>
  <sheetFormatPr baseColWidth="10" defaultColWidth="9.140625" defaultRowHeight="14.25" x14ac:dyDescent="0.2"/>
  <cols>
    <col min="1" max="1" width="9.140625" style="1"/>
    <col min="2" max="2" width="33.7109375" style="1" customWidth="1"/>
    <col min="3" max="3" width="40" style="1" customWidth="1"/>
    <col min="4" max="4" width="23.140625" style="1" bestFit="1" customWidth="1"/>
    <col min="5" max="5" width="44.28515625" style="1" customWidth="1"/>
    <col min="6" max="6" width="17.28515625" style="1" customWidth="1"/>
    <col min="7" max="7" width="28.42578125" style="1" customWidth="1"/>
    <col min="8" max="8" width="28.7109375" style="1" customWidth="1"/>
    <col min="9" max="9" width="18.5703125" style="1" customWidth="1"/>
    <col min="10" max="10" width="9.140625" style="1"/>
    <col min="11" max="11" width="18.5703125" style="1" customWidth="1"/>
    <col min="12" max="16384" width="9.140625" style="1"/>
  </cols>
  <sheetData>
    <row r="1" spans="2:11" ht="46.5" customHeight="1" x14ac:dyDescent="0.2">
      <c r="B1" s="24" t="s">
        <v>38</v>
      </c>
      <c r="C1" s="24"/>
      <c r="D1" s="24"/>
      <c r="E1" s="24"/>
      <c r="F1" s="24"/>
      <c r="G1" s="24"/>
      <c r="H1" s="24"/>
      <c r="I1" s="24"/>
      <c r="J1" s="24"/>
      <c r="K1" s="24"/>
    </row>
    <row r="2" spans="2:11" ht="19.5" x14ac:dyDescent="0.2">
      <c r="B2" s="24" t="str">
        <f>UPPER("Maintenance et Entretien Portes et Portails automatiques")</f>
        <v>MAINTENANCE ET ENTRETIEN PORTES ET PORTAILS AUTOMATIQUES</v>
      </c>
      <c r="C2" s="24"/>
      <c r="D2" s="24"/>
      <c r="E2" s="24"/>
      <c r="F2" s="24"/>
      <c r="G2" s="24"/>
      <c r="H2" s="24"/>
      <c r="I2" s="24"/>
      <c r="J2" s="24"/>
      <c r="K2" s="24"/>
    </row>
    <row r="3" spans="2:11" ht="19.5" x14ac:dyDescent="0.2">
      <c r="B3" s="2"/>
      <c r="C3" s="2"/>
      <c r="D3" s="2"/>
      <c r="E3" s="2"/>
      <c r="F3" s="2"/>
      <c r="G3" s="2"/>
      <c r="H3" s="2"/>
      <c r="I3" s="2"/>
      <c r="J3" s="2"/>
    </row>
    <row r="4" spans="2:11" ht="19.5" x14ac:dyDescent="0.2">
      <c r="B4" s="25" t="s">
        <v>1</v>
      </c>
      <c r="C4" s="25"/>
      <c r="D4" s="25"/>
      <c r="E4" s="25"/>
      <c r="F4" s="25"/>
      <c r="G4" s="25"/>
      <c r="H4" s="25"/>
      <c r="I4" s="25"/>
      <c r="J4" s="25"/>
      <c r="K4" s="25"/>
    </row>
    <row r="5" spans="2:11" ht="15" thickBot="1" x14ac:dyDescent="0.25"/>
    <row r="6" spans="2:11" ht="45.75" thickBot="1" x14ac:dyDescent="0.25"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  <c r="J6" s="5" t="s">
        <v>0</v>
      </c>
      <c r="K6" s="5" t="s">
        <v>10</v>
      </c>
    </row>
    <row r="7" spans="2:11" ht="14.25" customHeight="1" x14ac:dyDescent="0.2">
      <c r="B7" s="7" t="s">
        <v>13</v>
      </c>
      <c r="C7" s="8" t="s">
        <v>20</v>
      </c>
      <c r="D7" s="8" t="s">
        <v>22</v>
      </c>
      <c r="E7" s="8" t="s">
        <v>17</v>
      </c>
      <c r="F7" s="8" t="s">
        <v>15</v>
      </c>
      <c r="G7" s="8" t="s">
        <v>14</v>
      </c>
      <c r="H7" s="8" t="s">
        <v>35</v>
      </c>
      <c r="I7" s="9">
        <v>0</v>
      </c>
      <c r="J7" s="10"/>
      <c r="K7" s="6">
        <f>IF(J7&lt;&gt;"",I7*(1+J7),0)</f>
        <v>0</v>
      </c>
    </row>
    <row r="8" spans="2:11" ht="14.25" customHeight="1" x14ac:dyDescent="0.2">
      <c r="B8" s="7" t="s">
        <v>31</v>
      </c>
      <c r="C8" s="8" t="s">
        <v>23</v>
      </c>
      <c r="D8" s="8" t="s">
        <v>19</v>
      </c>
      <c r="E8" s="8" t="s">
        <v>18</v>
      </c>
      <c r="F8" s="8" t="s">
        <v>15</v>
      </c>
      <c r="G8" s="8" t="s">
        <v>28</v>
      </c>
      <c r="H8" s="8" t="s">
        <v>35</v>
      </c>
      <c r="I8" s="9">
        <v>0</v>
      </c>
      <c r="J8" s="10"/>
      <c r="K8" s="11">
        <f t="shared" ref="K8:K11" si="0">IF(J8&lt;&gt;"",I8*(1+J8),0)</f>
        <v>0</v>
      </c>
    </row>
    <row r="9" spans="2:11" ht="14.25" customHeight="1" x14ac:dyDescent="0.2">
      <c r="B9" s="7" t="s">
        <v>24</v>
      </c>
      <c r="C9" s="8" t="s">
        <v>25</v>
      </c>
      <c r="D9" s="8" t="s">
        <v>26</v>
      </c>
      <c r="E9" s="8" t="s">
        <v>27</v>
      </c>
      <c r="F9" s="8" t="s">
        <v>15</v>
      </c>
      <c r="G9" s="8" t="s">
        <v>33</v>
      </c>
      <c r="H9" s="8" t="s">
        <v>35</v>
      </c>
      <c r="I9" s="9">
        <v>0</v>
      </c>
      <c r="J9" s="10"/>
      <c r="K9" s="11">
        <f t="shared" si="0"/>
        <v>0</v>
      </c>
    </row>
    <row r="10" spans="2:11" ht="14.25" customHeight="1" x14ac:dyDescent="0.2">
      <c r="B10" s="7" t="s">
        <v>32</v>
      </c>
      <c r="C10" s="8" t="s">
        <v>34</v>
      </c>
      <c r="D10" s="8" t="s">
        <v>26</v>
      </c>
      <c r="E10" s="8" t="s">
        <v>37</v>
      </c>
      <c r="F10" s="8" t="s">
        <v>15</v>
      </c>
      <c r="G10" s="8" t="s">
        <v>36</v>
      </c>
      <c r="H10" s="8" t="s">
        <v>35</v>
      </c>
      <c r="I10" s="9"/>
      <c r="J10" s="10"/>
      <c r="K10" s="11"/>
    </row>
    <row r="11" spans="2:11" s="23" customFormat="1" ht="32.25" customHeight="1" thickBot="1" x14ac:dyDescent="0.25">
      <c r="B11" s="17" t="s">
        <v>29</v>
      </c>
      <c r="C11" s="18" t="s">
        <v>30</v>
      </c>
      <c r="D11" s="19" t="s">
        <v>21</v>
      </c>
      <c r="E11" s="19" t="s">
        <v>16</v>
      </c>
      <c r="F11" s="18" t="s">
        <v>15</v>
      </c>
      <c r="G11" s="18" t="s">
        <v>33</v>
      </c>
      <c r="H11" s="8" t="s">
        <v>35</v>
      </c>
      <c r="I11" s="20">
        <v>0</v>
      </c>
      <c r="J11" s="21"/>
      <c r="K11" s="22">
        <f t="shared" si="0"/>
        <v>0</v>
      </c>
    </row>
    <row r="12" spans="2:11" ht="14.25" customHeight="1" thickBot="1" x14ac:dyDescent="0.3">
      <c r="B12" s="12"/>
      <c r="C12" s="13"/>
      <c r="D12" s="13"/>
      <c r="E12" s="13"/>
      <c r="F12" s="13"/>
      <c r="G12" s="13"/>
      <c r="H12" s="13" t="s">
        <v>11</v>
      </c>
      <c r="I12" s="14">
        <f>SUM(I7:I11)</f>
        <v>0</v>
      </c>
      <c r="J12"/>
      <c r="K12" s="15">
        <f>SUM(K7:K11)</f>
        <v>0</v>
      </c>
    </row>
    <row r="13" spans="2:11" ht="14.25" customHeight="1" x14ac:dyDescent="0.2">
      <c r="C13" s="3"/>
    </row>
    <row r="14" spans="2:11" ht="51" customHeight="1" x14ac:dyDescent="0.2">
      <c r="B14" s="26" t="s">
        <v>39</v>
      </c>
      <c r="C14" s="26"/>
      <c r="D14" s="26"/>
      <c r="E14" s="26"/>
      <c r="F14" s="26"/>
      <c r="G14" s="26"/>
      <c r="H14" s="26"/>
      <c r="I14" s="26"/>
      <c r="J14" s="26"/>
      <c r="K14" s="26"/>
    </row>
    <row r="15" spans="2:11" ht="14.25" customHeight="1" x14ac:dyDescent="0.25">
      <c r="B15"/>
      <c r="C15"/>
      <c r="D15"/>
    </row>
    <row r="16" spans="2:11" ht="14.25" customHeight="1" x14ac:dyDescent="0.25">
      <c r="B16"/>
      <c r="C16"/>
      <c r="D16"/>
    </row>
    <row r="17" spans="2:8" ht="14.25" customHeight="1" x14ac:dyDescent="0.25">
      <c r="B17"/>
      <c r="C17"/>
      <c r="D17"/>
      <c r="H17" s="3"/>
    </row>
    <row r="18" spans="2:8" ht="14.25" customHeight="1" x14ac:dyDescent="0.2">
      <c r="C18" s="3"/>
      <c r="G18" s="3"/>
      <c r="H18" s="3"/>
    </row>
    <row r="19" spans="2:8" ht="14.25" customHeight="1" x14ac:dyDescent="0.2"/>
    <row r="20" spans="2:8" ht="14.25" customHeight="1" x14ac:dyDescent="0.2"/>
    <row r="21" spans="2:8" ht="14.25" customHeight="1" x14ac:dyDescent="0.2"/>
    <row r="22" spans="2:8" ht="14.25" customHeight="1" x14ac:dyDescent="0.2"/>
    <row r="23" spans="2:8" ht="14.25" customHeight="1" x14ac:dyDescent="0.2">
      <c r="C23" s="3"/>
    </row>
    <row r="24" spans="2:8" ht="14.25" customHeight="1" x14ac:dyDescent="0.2">
      <c r="C24" s="3"/>
    </row>
    <row r="25" spans="2:8" ht="14.25" customHeight="1" x14ac:dyDescent="0.2">
      <c r="C25" s="3"/>
    </row>
    <row r="26" spans="2:8" ht="14.25" customHeight="1" x14ac:dyDescent="0.2">
      <c r="B26" s="4"/>
      <c r="C26" s="3"/>
    </row>
    <row r="27" spans="2:8" ht="14.25" customHeight="1" x14ac:dyDescent="0.2">
      <c r="C27" s="3"/>
    </row>
    <row r="28" spans="2:8" x14ac:dyDescent="0.2">
      <c r="B28" s="3"/>
      <c r="C28" s="3"/>
      <c r="D28" s="3"/>
      <c r="E28" s="3"/>
      <c r="F28" s="3"/>
      <c r="G28" s="3"/>
      <c r="H28" s="3"/>
    </row>
    <row r="29" spans="2:8" x14ac:dyDescent="0.2">
      <c r="C29" s="3"/>
    </row>
    <row r="30" spans="2:8" ht="14.25" customHeight="1" x14ac:dyDescent="0.2">
      <c r="C30" s="3"/>
    </row>
    <row r="31" spans="2:8" ht="14.25" customHeight="1" x14ac:dyDescent="0.2">
      <c r="C31" s="3"/>
    </row>
    <row r="32" spans="2:8" x14ac:dyDescent="0.2">
      <c r="C32" s="3"/>
    </row>
    <row r="33" spans="3:3" x14ac:dyDescent="0.2">
      <c r="C33" s="3"/>
    </row>
    <row r="34" spans="3:3" x14ac:dyDescent="0.2">
      <c r="C34" s="3"/>
    </row>
  </sheetData>
  <autoFilter ref="B6:K6" xr:uid="{00000000-0009-0000-0000-000000000000}"/>
  <mergeCells count="4">
    <mergeCell ref="B1:K1"/>
    <mergeCell ref="B2:K2"/>
    <mergeCell ref="B4:K4"/>
    <mergeCell ref="B14:K14"/>
  </mergeCells>
  <pageMargins left="0.7" right="0.7" top="0.75" bottom="0.75" header="0.3" footer="0.3"/>
  <pageSetup paperSize="9" scale="5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TVA!$A$2:$A$3</xm:f>
          </x14:formula1>
          <xm:sqref>J7:J11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baseColWidth="10" defaultRowHeight="15" x14ac:dyDescent="0.25"/>
  <sheetData>
    <row r="1" spans="1:1" x14ac:dyDescent="0.25">
      <c r="A1" t="s">
        <v>12</v>
      </c>
    </row>
    <row r="2" spans="1:1" x14ac:dyDescent="0.25">
      <c r="A2" s="16">
        <v>0.1</v>
      </c>
    </row>
    <row r="3" spans="1:1" x14ac:dyDescent="0.25">
      <c r="A3" s="16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20C0B6-3C4E-4016-B40E-BC4C02C4C1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5F3869-BE72-4313-8A4C-E2B7A045B7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4B5193-9956-49AF-B80E-5BC14BEB4588}">
  <ds:schemaRefs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46a3efa9-0bd1-4282-a842-da9a41f76cb6"/>
    <ds:schemaRef ds:uri="http://schemas.microsoft.com/office/2006/metadata/properties"/>
    <ds:schemaRef ds:uri="http://purl.org/dc/dcmitype/"/>
    <ds:schemaRef ds:uri="http://schemas.microsoft.com/office/infopath/2007/PartnerControls"/>
    <ds:schemaRef ds:uri="62cb1711-1831-4a9d-85e2-15c7297f0e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L09 - PARIS</vt:lpstr>
      <vt:lpstr>TVA</vt:lpstr>
      <vt:lpstr>'L09 - PARIS'!Zone_d_impression</vt:lpstr>
    </vt:vector>
  </TitlesOfParts>
  <Manager/>
  <Company>ENSAM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IFEBE-KABWASA Diane</dc:creator>
  <cp:keywords/>
  <dc:description/>
  <cp:lastModifiedBy>IFEBE-KABWASA Diane</cp:lastModifiedBy>
  <cp:revision/>
  <cp:lastPrinted>2021-08-31T13:30:00Z</cp:lastPrinted>
  <dcterms:created xsi:type="dcterms:W3CDTF">2020-11-27T16:00:57Z</dcterms:created>
  <dcterms:modified xsi:type="dcterms:W3CDTF">2025-08-25T14:25:15Z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