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https://acversaillesfr0-my.sharepoint.com/personal/nicolas_cabezon_ac-versailles_fr/Documents/Bureau/Mat. &amp; Log. adaptés/DC définitif/DC_MATER-LOGI-ADAPTES-RAIDF-2025/Lot 5/"/>
    </mc:Choice>
  </mc:AlternateContent>
  <xr:revisionPtr revIDLastSave="100" documentId="13_ncr:1_{46EBFB0E-524E-4D63-AE38-556CD8502D78}" xr6:coauthVersionLast="47" xr6:coauthVersionMax="47" xr10:uidLastSave="{FB63BDF6-B422-4674-B422-3D3C3B88B01F}"/>
  <bookViews>
    <workbookView xWindow="-110" yWindow="-110" windowWidth="19420" windowHeight="10300" xr2:uid="{0C2ADBAA-A8C2-4DBA-ADC5-518EF61A6F6D}"/>
  </bookViews>
  <sheets>
    <sheet name="BPU" sheetId="1" r:id="rId1"/>
    <sheet name="DQ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51" i="2" l="1"/>
  <c r="F53" i="2" s="1"/>
  <c r="D51" i="2"/>
  <c r="F46" i="2" l="1"/>
  <c r="D46" i="2"/>
  <c r="F45" i="2"/>
  <c r="D45" i="2"/>
  <c r="D21" i="2"/>
  <c r="F21" i="2" s="1"/>
  <c r="D24" i="2" l="1"/>
  <c r="F24" i="2" s="1"/>
  <c r="D28" i="2" l="1"/>
  <c r="F28" i="2" l="1"/>
  <c r="D50" i="2" l="1"/>
  <c r="D49" i="2"/>
  <c r="D32" i="2"/>
  <c r="D33" i="2"/>
  <c r="D34" i="2"/>
  <c r="D35" i="2"/>
  <c r="D36" i="2"/>
  <c r="D37" i="2"/>
  <c r="D38" i="2"/>
  <c r="D39" i="2"/>
  <c r="D40" i="2"/>
  <c r="D41" i="2"/>
  <c r="D42" i="2"/>
  <c r="D43" i="2"/>
  <c r="D44" i="2"/>
  <c r="D31" i="2"/>
  <c r="D26" i="2"/>
  <c r="D27" i="2"/>
  <c r="D25" i="2"/>
  <c r="D20" i="2"/>
  <c r="D19" i="2"/>
  <c r="D9" i="2"/>
  <c r="D10" i="2"/>
  <c r="D11" i="2"/>
  <c r="D12" i="2"/>
  <c r="D13" i="2"/>
  <c r="D14" i="2"/>
  <c r="D15" i="2"/>
  <c r="D16" i="2"/>
  <c r="D8" i="2"/>
  <c r="F50" i="2" l="1"/>
  <c r="F49" i="2"/>
  <c r="F44" i="2"/>
  <c r="F43" i="2"/>
  <c r="F42" i="2"/>
  <c r="F41" i="2"/>
  <c r="F40" i="2"/>
  <c r="F39" i="2"/>
  <c r="F38" i="2"/>
  <c r="F37" i="2"/>
  <c r="F36" i="2"/>
  <c r="F35" i="2"/>
  <c r="F34" i="2"/>
  <c r="F33" i="2"/>
  <c r="F32" i="2"/>
  <c r="F31" i="2"/>
  <c r="F27" i="2"/>
  <c r="F26" i="2"/>
  <c r="F25" i="2"/>
  <c r="F20" i="2"/>
  <c r="F19" i="2"/>
  <c r="F16" i="2"/>
  <c r="F15" i="2"/>
  <c r="F14" i="2"/>
  <c r="F13" i="2"/>
  <c r="F12" i="2"/>
  <c r="F11" i="2"/>
  <c r="F10" i="2"/>
  <c r="F9" i="2"/>
  <c r="F8" i="2"/>
</calcChain>
</file>

<file path=xl/sharedStrings.xml><?xml version="1.0" encoding="utf-8"?>
<sst xmlns="http://schemas.openxmlformats.org/spreadsheetml/2006/main" count="183" uniqueCount="101">
  <si>
    <t>Prix par km (recupération du matériel, transport, installation sur le nouveau site)</t>
  </si>
  <si>
    <t>Prix forfaitaire (recupération du matériel, transport, installation sur le nouveau site)</t>
  </si>
  <si>
    <t>Transfert portabilité</t>
  </si>
  <si>
    <t>Repose-pieds réglable mécanique en hauteur sur 30 cm</t>
  </si>
  <si>
    <t xml:space="preserve">Support réglable en hauteur pour portable </t>
  </si>
  <si>
    <t>Bras articulé Support écran pour 2 écrans réglages indépendants l’un de l’autre</t>
  </si>
  <si>
    <t xml:space="preserve">Support avant-bras </t>
  </si>
  <si>
    <t>Support document avec tablette inclinable A3</t>
  </si>
  <si>
    <t>Support document avec tablette glissante A3</t>
  </si>
  <si>
    <t xml:space="preserve">Support document simple </t>
  </si>
  <si>
    <t xml:space="preserve">Accessoires </t>
  </si>
  <si>
    <t>Poste de travail</t>
  </si>
  <si>
    <t>Fauteuil de bureau ergonomique adapté aux personnes en surpoids jusqu’à 190 kg</t>
  </si>
  <si>
    <t>Fauteuil de bureau ergonomique adapté aux personnes de taille H 1,85 m à 1,90 m</t>
  </si>
  <si>
    <t>Fauteuil de bureau ergonomique adapté aux personnes de taille H. 1,20 m à 1,50 m</t>
  </si>
  <si>
    <t>Fauteuil de bureau ergonomique adapté avec assise partagée</t>
  </si>
  <si>
    <t>Dimensions du dossier ajustable en 2 parties, réglage de la hauteur du dossier, translation d'assise, mécanisme synchrone, accoudoirs 3D, appui-tête ajustable en hauteur et pivotant.</t>
  </si>
  <si>
    <t>Fauteuil de bureau ergonomique adapté aux malformations et arthrodèses dorsales</t>
  </si>
  <si>
    <t>Mécanisme multiple : réglage de la hauteur d’assise, réglage de l’angle d’assise, réglage de l’angle du dossier, réglage de la tension d’assise, translation d'assise. Accoudoir 4D, soutien lombaire gonflable, appui-tête ajustable en hauteur et pivotant. 
Les options suivantes doivent pouvoir s'intégrer : Assise Coccyx, Assise pudendale</t>
  </si>
  <si>
    <t>Fauteuil de bureau ergonomique adapté aux grandes sensibilités</t>
  </si>
  <si>
    <t>Mécanisme multiple : réglage de la hauteur d’assise, réglage de l’angle d’assise, réglage de l’angle du dossier, réglage de la tension d’assise, translation d'assise. Accoudoir 3D, soutien lombaire gonflable, appui-tête ajustable en hauteur et pivotant. 
Les options suivantes doivent pouvoir s'intégrer : dossier medium, dossier small, Assise Coccyx, Assise plus épaisse en mousse, accoudoirs 4D, assise small, option piétement sécurisé 4 branches avec frein</t>
  </si>
  <si>
    <t>Fauteuil de bureau ergonomique pour pathologies dorsales lourdes</t>
  </si>
  <si>
    <t>Fauteuils de bureau ergonomique pour pathologie dorsales importantes</t>
  </si>
  <si>
    <t xml:space="preserve">Fauteuil de bureau ergonomique pour pathologies dorsales légères </t>
  </si>
  <si>
    <t xml:space="preserve">Fauteuils ergonomiques </t>
  </si>
  <si>
    <t>% de remise</t>
  </si>
  <si>
    <t>Durée de la garantie</t>
  </si>
  <si>
    <t>REMISES SUR CATALOGUE</t>
  </si>
  <si>
    <t>En cas de nécessité, le candidat peut ajouter autant de lignes que nécessaire au tableau ci-dessous</t>
  </si>
  <si>
    <t>NOM DU CATALOGUE</t>
  </si>
  <si>
    <t>Accoudoirs 3D</t>
  </si>
  <si>
    <t>= seuls les champs en jaune sont à remplir par le candidat</t>
  </si>
  <si>
    <t>Renseigner ci-contre le nom du candidat :</t>
  </si>
  <si>
    <t>Préciser s'il s'agit d'un catalogue accessible en ligne, physique (papier) ou autre (clé numérique, etc.)</t>
  </si>
  <si>
    <t>Préciser le moyen mis à disposition du pouvoir adjudicateur, à la remise de votre offre, pour consulter le catalogue</t>
  </si>
  <si>
    <t>Préciser sur quelle(s) partie(s) porte la remise du catalogue</t>
  </si>
  <si>
    <t>Type</t>
  </si>
  <si>
    <t>Caractéristiques attendues</t>
  </si>
  <si>
    <t>Marque et référence</t>
  </si>
  <si>
    <t>Page du catalogue ou numéro de fiche technique</t>
  </si>
  <si>
    <t>Prix public 
€ HT</t>
  </si>
  <si>
    <t>Prix unitaire remisé
€ HT</t>
  </si>
  <si>
    <t>Taux de TVA</t>
  </si>
  <si>
    <t>Prix unitaire remisé
€ TTC</t>
  </si>
  <si>
    <t>Prix remisé total
sur 1 an
€ TTC</t>
  </si>
  <si>
    <t>Mécanisme multiple : réglage de la hauteur d’assise, réglage de l’angle d’assise, réglage de l’angle du dossier, réglage de la tension d’assise, translation d'assise. Accoudoir 2D, soutien lombaire gonflable, appui-tête ajustable en hauteur et pivotant. 
Les options suivantes doivent pouvoir s'intégrer : assise coccyx, assise plus épaisse en mousse, accoudoirs 3D, accoudoirs 4D</t>
  </si>
  <si>
    <t>Mécanisme multiple : réglage de la hauteur d’assise, réglage de l’angle d’assise, réglage de l’angle du dossier, réglage de la tension d’assise, translation d'assise. Accoudoir 3D, soutien lombaire gonflable, appui-tête ajustable en hauteur et pivotant. 
Les options suivantes doivent pouvoir s'intégrer : dossier medium, dossier small, appui thoracique gonflable, appui sacrum gonflable, assise coccyx, assise plus épaisse en mousse, accoudoirs 4D, assise small, assise XL</t>
  </si>
  <si>
    <t>Mécanisme multiple : réglage de la hauteur d’assise, réglage de l’angle d’assise, réglage de l’angle du dossier, réglage de la tension d’assise, translation d'assise. Accoudoir 4D, soutien lombaire gonflable, appui-tête ajustable en hauteur et pivotant. 
Assise dont la partie avant est partagée en 2 parties réglables en inclinaison indépendamment l’une de l’autre.
Les options suivantes doivent pouvoir s'intégrer : assise Coccyx, assise pudendale</t>
  </si>
  <si>
    <t>Mécanisme multiple : réglage de la hauteur d’assise, réglage de l’angle d’assise, réglage de l’angle du dossier, réglage de la tension d’assise, translation d'assise. Accoudoir 4D, soutien lombaire gonflable, appui-tête ajustable en hauteur et pivotant, sans support pieds ou cercle repose pieds
Les options suivantes doivent pouvoir s'intégrer : assise coccyx, assise plus large</t>
  </si>
  <si>
    <t>Mécanisme multiple : réglage de la hauteur d’assise, réglage de l’angle d’assise, réglage de l’angle du dossier, réglage de la tension d’assise, translation d'assise. Accoudoir 4D, soutien lombaire gonflable, appui-tête ajustable en hauteur et pivotant, soutien thoracique ajustable
Les options suivantes doivent pouvoir s'intégrer : assise coccyx, assise pudendale</t>
  </si>
  <si>
    <t>Mécanisme multiple : réglage de la hauteur d’assise, réglage de l’angle d’assise, réglage de l’angle du dossier, réglage de la tension d’assise, translation d'assise. Accoudoir 4D, soutien lombaire gonflable, appui-tête ajustable en hauteur et pivotant,
Les options suivantes doivent pouvoir s'intégrer : assise coccyx</t>
  </si>
  <si>
    <t xml:space="preserve">Siège ergonomique selle </t>
  </si>
  <si>
    <t>Dossier haut couvrant la zone lombaire et dorsale, assise basculante et dossier réglable en hauteur et en inclinaison
Les options suivantes doivent pouvoir s’intégrer sur le fauteuil : option repose-pieds cercle, option assise selle large : 460 mm x 320 mm (lxP), option soutien lombaire gonflable sur le dossier,  option appui-tête, tissu ou revêtement industriel</t>
  </si>
  <si>
    <t xml:space="preserve">Siège ergonomique forme mi-plate mi-selle épousant les contours du bassin </t>
  </si>
  <si>
    <t>Soutien sacro-iliaque, mécanisme oscillant</t>
  </si>
  <si>
    <t>Dimensions : 140 x 80 cm</t>
  </si>
  <si>
    <t>Structure 2 pieds à réglage électrique de la hauteur / sans traverse gênant le passage des jambes / commande montée descente / grande amplitude de réglage de 0,65 à 1,30 m avec plateau
Plateau Stratifié épaisseur 3 cm / antibactérien / forme rectangle / offrir plusieurs coloris au choix / avec 2 obturateurs passe-câbles</t>
  </si>
  <si>
    <t>Dimensions : 160 x 80 cm</t>
  </si>
  <si>
    <t xml:space="preserve">Angle d’inclinaison ajustable de 20° à 40° et avec butée souple anti-glissement de documents </t>
  </si>
  <si>
    <t xml:space="preserve">Avec plateau coulissant rapprochant la lecture et permettant l’écriture, avec chemise anti-éblouissement , réglable en hauteur et en inclinaison, avec butée souple anti-glissement de documents  </t>
  </si>
  <si>
    <t xml:space="preserve">Avec tablette inclinable de 8°à 55° rapprochant la lecture, avec chemise anti-éblouissement, avec butée souple anti glissement de documents </t>
  </si>
  <si>
    <t>2 parties symétriques réglables en largeur, structure mousse sur bois MDF recouvert de lycra, pouvant se mettre et se retirer facilement de n’importe quel plan de travail</t>
  </si>
  <si>
    <t xml:space="preserve">Bras articulé support écran  pour 1 écran </t>
  </si>
  <si>
    <t>Pour écran LCD 2-9 kg et jusqu’à 28’’ aux normes VESA , avec support écran multi-orientable , sur bras articulé 2 sections, fixation facile en étau sur plan de travail</t>
  </si>
  <si>
    <t>Pour écran LCD 2-9 kg et jusqu’à 28’’ aux normes VESA , Avec support écran multi-orientable, sur bras articulé 2 sections, fixation facile en étau sur plan de travail</t>
  </si>
  <si>
    <t>Pour ordinateur portable jusqu’à 17", réglable sur plusieurs hauteurs de 14 à 24 cm, léger, pliant pour être transportable</t>
  </si>
  <si>
    <t>Avec plateau inclinable, sur piétement antidérapant</t>
  </si>
  <si>
    <t>Support appui-jambe</t>
  </si>
  <si>
    <t>En mousse préformée revêtu de simili cuir, léger et compact pour se glisser sous un plan de travail, avec réglage en hauteur et en inclinaison, sur piètement court 5 branches avec roulettes pour sol dur</t>
  </si>
  <si>
    <t>support appui-tête</t>
  </si>
  <si>
    <t xml:space="preserve">Plateforme support clavier-souris réglable en hauteur </t>
  </si>
  <si>
    <t xml:space="preserve">Facilement manipulable et déplaçable, avec repose-poignets intégré </t>
  </si>
  <si>
    <t xml:space="preserve">Souris verticale filaire pour droitier </t>
  </si>
  <si>
    <t>Avec bavette repose petit doigt et incurvation repose-pouce</t>
  </si>
  <si>
    <t xml:space="preserve">Souris verticale filaire pour gaucher </t>
  </si>
  <si>
    <t>Transfert de matériel n°1 : interdépartemental</t>
  </si>
  <si>
    <t>Transfeert de matériel n°2: interrégional</t>
  </si>
  <si>
    <t>Transfert de matériel n°3 : hors région</t>
  </si>
  <si>
    <t>TOTAL :</t>
  </si>
  <si>
    <r>
      <t xml:space="preserve">Le candidat complétera le bordereau des prix unitaires (BPU) en alimentant toutes les cellules vides de couleur </t>
    </r>
    <r>
      <rPr>
        <b/>
        <sz val="12"/>
        <color theme="1"/>
        <rFont val="Marianne"/>
        <family val="3"/>
      </rPr>
      <t>jaune</t>
    </r>
    <r>
      <rPr>
        <sz val="12"/>
        <color theme="1"/>
        <rFont val="Marianne"/>
        <family val="3"/>
      </rPr>
      <t xml:space="preserve">.
Les cellules </t>
    </r>
    <r>
      <rPr>
        <b/>
        <sz val="12"/>
        <color theme="1"/>
        <rFont val="Marianne"/>
        <family val="3"/>
      </rPr>
      <t>blanches</t>
    </r>
    <r>
      <rPr>
        <sz val="12"/>
        <color theme="1"/>
        <rFont val="Marianne"/>
        <family val="3"/>
      </rPr>
      <t xml:space="preserve"> et pré-remplies ne doivent pas être modifiées.
L'intégrité de ce fichier doit être respectée par le candidat et sauf mention contraire, </t>
    </r>
    <r>
      <rPr>
        <b/>
        <sz val="12"/>
        <color theme="1"/>
        <rFont val="Marianne"/>
        <family val="3"/>
      </rPr>
      <t>aucune ligne ou colonne ne doit être ajoutée</t>
    </r>
    <r>
      <rPr>
        <sz val="12"/>
        <color theme="1"/>
        <rFont val="Marianne"/>
        <family val="3"/>
      </rPr>
      <t xml:space="preserve">. 
</t>
    </r>
    <r>
      <rPr>
        <b/>
        <sz val="12"/>
        <color theme="1"/>
        <rFont val="Marianne"/>
        <family val="3"/>
      </rPr>
      <t>Le détail quantitatif estimatif (DQE)</t>
    </r>
    <r>
      <rPr>
        <sz val="12"/>
        <color theme="1"/>
        <rFont val="Marianne"/>
        <family val="3"/>
      </rPr>
      <t xml:space="preserve"> du deuxième onglet est uniquement destiné à comparer les offres entre elles.
Celui-ci ne revêt aucune valeur contractuelle et n’engage nullement le pouvoir adjudicateur. 
</t>
    </r>
    <r>
      <rPr>
        <b/>
        <sz val="12"/>
        <color theme="1"/>
        <rFont val="Marianne"/>
        <family val="3"/>
      </rPr>
      <t>Le DQE ne doit pas être modifié par le candidat.</t>
    </r>
    <r>
      <rPr>
        <sz val="12"/>
        <color theme="1"/>
        <rFont val="Marianne"/>
        <family val="3"/>
      </rPr>
      <t xml:space="preserve">
</t>
    </r>
    <r>
      <rPr>
        <b/>
        <sz val="12"/>
        <color theme="1"/>
        <rFont val="Marianne"/>
        <family val="3"/>
      </rPr>
      <t xml:space="preserve">
Le fichier doit être renvoyé dans un format tableur (excel ou équivalent) compatible avec tout ordinateur.</t>
    </r>
  </si>
  <si>
    <r>
      <t xml:space="preserve">Le détail quantitatif estimatif (DQE) est uniquement destiné à comparer les offres entre elles. 
</t>
    </r>
    <r>
      <rPr>
        <b/>
        <sz val="12"/>
        <color theme="1"/>
        <rFont val="Marianne"/>
        <family val="3"/>
      </rPr>
      <t>Le DQE ne revêt aucune valeur contractuelle et n’engage nullement le pouvoir adjudicateur.</t>
    </r>
    <r>
      <rPr>
        <sz val="12"/>
        <color theme="1"/>
        <rFont val="Marianne"/>
        <family val="3"/>
      </rPr>
      <t xml:space="preserve">
</t>
    </r>
    <r>
      <rPr>
        <b/>
        <sz val="12"/>
        <color theme="1"/>
        <rFont val="Marianne"/>
        <family val="3"/>
      </rPr>
      <t xml:space="preserve">Le candidat ne modifie aucune cellule de cet onglet </t>
    </r>
    <r>
      <rPr>
        <sz val="12"/>
        <color theme="1"/>
        <rFont val="Marianne"/>
        <family val="3"/>
      </rPr>
      <t>qui sera rempli automatiquement à partir de l'onglet "BPU"</t>
    </r>
  </si>
  <si>
    <t>Structure 2 pieds pour électrification de bureau avec reprise du plateau existant</t>
  </si>
  <si>
    <t>Structure 2 pieds à réglage électrique de la hauteur / sans traverse gênant le passage des jambes / commande montée descente / grande amplitude de réglage de 0,65 à 1,30 m 
Pour bureau droit, largeur jusqu'à 200 cm</t>
  </si>
  <si>
    <t>Transfert de matériel n°2: interrégional</t>
  </si>
  <si>
    <t>Le candidat précisera : 
- le nom du catalogue (conçu par le candidat, par une marque, …) ;
- si le catalogue est accessible en ligne,  physique (papier) ou autre (sur clé numérique...) ;
- si la remise porte sur l'ensemble du catalogue ou sur une catégorie de matériels(s) ;
- le (ou les) taux de remise(s) appliquée(s).</t>
  </si>
  <si>
    <r>
      <t>MOBILIER DE BUREAU ET ASSISES ERGONOMIQUES ISSUS DU RÉEMPLOI OU DE LA R</t>
    </r>
    <r>
      <rPr>
        <b/>
        <sz val="12"/>
        <color theme="0"/>
        <rFont val="Calibri"/>
        <family val="2"/>
      </rPr>
      <t>É</t>
    </r>
    <r>
      <rPr>
        <b/>
        <sz val="12"/>
        <color theme="0"/>
        <rFont val="Marianne"/>
        <family val="3"/>
      </rPr>
      <t>UTILISATION</t>
    </r>
  </si>
  <si>
    <t>TYPE DE MOBILIER</t>
  </si>
  <si>
    <t>Remise consentie par rapport à du mobilier neuf équivalent ou à une assise neuve équivalente</t>
  </si>
  <si>
    <t>Commentaires éventuels</t>
  </si>
  <si>
    <t>Conformément aux dispositions prévues au Cahier des Clauses Particulières, le candidat peut préciser ci-dessous : 
- la remise consentie, par rapport au prix public qu’il pratique pour un mobilier neuf équivalent ou une assise neuve équivalente ;
- sur quels types de mobilier et/ou d'assise la remise s'applique.</t>
  </si>
  <si>
    <t>Support appui-tête</t>
  </si>
  <si>
    <r>
      <t xml:space="preserve">Détail quantitatif estimatif
</t>
    </r>
    <r>
      <rPr>
        <sz val="12"/>
        <color theme="0"/>
        <rFont val="Marianne"/>
        <family val="3"/>
      </rPr>
      <t>(quantité estimative annuelle)</t>
    </r>
    <r>
      <rPr>
        <b/>
        <sz val="12"/>
        <color theme="0"/>
        <rFont val="Marianne"/>
        <family val="3"/>
      </rPr>
      <t xml:space="preserve">
NON CONTRACTUEL</t>
    </r>
  </si>
  <si>
    <t>Dimensions : 180 x 80 cm</t>
  </si>
  <si>
    <t>Dimensions : 120 x 80 cm</t>
  </si>
  <si>
    <t>Sièges</t>
  </si>
  <si>
    <t>Siège petite enfance bas vérin</t>
  </si>
  <si>
    <t>Siège permettant d’être proche du sol avec un empiètement à cinq branches sur roulettes, une assise réglable en hauteur et la présence d’un petit dossier mais sans accoudoirs.
Doit pouvoir s'adapter à différentes hauteurs de vérins, selon les besoins et la morphologie de l'utilisateur.
Matière : sans importance.</t>
  </si>
  <si>
    <t>Pointeur central filaire</t>
  </si>
  <si>
    <t>Pointeur central sans fil</t>
  </si>
  <si>
    <t>Outil informatique ayant la même fonction qu’une souris classique, c’est-à-dire déplacer le curseur sur l’écran. À placer entre l’utilisateur et le clavier, avec repose-paumes intégré. Le pointeur comprend une barre de pointage et des boutons de clic. La barre de pointage doit être mobile latéralement et en rotation, permettant d’utiliser les deux mains indifféremment pour éviter les sollicitations de l’épaule. Des boutons programmables sont disposés autour de cette zone de contrôle pour les clics, le défilement et d'autres fonctions personnalisables. Le candidat proposera un modèle filaire.</t>
  </si>
  <si>
    <t>Outil informatique ayant la même fonction qu’une souris classique, c’est-à-dire déplacer le curseur sur l’écran. À placer entre l’utilisateur et le clavier, avec repose-paumes intégré. Le pointeur comprend une barre de pointage et des boutons de clic. La barre de pointage doit être mobile latéralement et en rotation, permettant d’utiliser les deux mains indifféremment pour éviter les sollicitations de l’épaule. Des boutons programmables sont disposés autour de cette zone de contrôle pour les clics, le défilement et d'autres fonctions personnalisables. Le candidat proposera un modèle sans fil.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</si>
</sst>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40C]_-;\-* #,##0.00\ [$€-40C]_-;_-* &quot;-&quot;??\ [$€-40C]_-;_-@_-"/>
    <numFmt numFmtId="165" formatCode="#,##0.00\ _€"/>
  </numFmts>
  <fonts count="17" x14ac:knownFonts="1">
    <font>
      <sz val="11"/>
      <color theme="1"/>
      <name val="Calibri"/>
      <family val="2"/>
      <scheme val="minor"/>
    </font>
    <font>
      <sz val="11"/>
      <color theme="1"/>
      <name val="Calibri"/>
      <family val="2"/>
      <scheme val="minor"/>
    </font>
    <font>
      <sz val="11"/>
      <color rgb="FF000000"/>
      <name val="Calibri"/>
      <family val="2"/>
    </font>
    <font>
      <sz val="11"/>
      <color theme="1"/>
      <name val="Marianne"/>
      <family val="3"/>
    </font>
    <font>
      <b/>
      <sz val="11"/>
      <name val="Marianne"/>
      <family val="3"/>
    </font>
    <font>
      <sz val="11"/>
      <name val="Marianne"/>
      <family val="3"/>
    </font>
    <font>
      <sz val="11"/>
      <color rgb="FF000000"/>
      <name val="Marianne"/>
      <family val="3"/>
    </font>
    <font>
      <b/>
      <sz val="12"/>
      <name val="Marianne"/>
      <family val="3"/>
    </font>
    <font>
      <sz val="12"/>
      <name val="Marianne"/>
      <family val="3"/>
    </font>
    <font>
      <sz val="10"/>
      <name val="Marianne"/>
      <family val="3"/>
    </font>
    <font>
      <b/>
      <sz val="16"/>
      <color theme="1"/>
      <name val="Marianne"/>
      <family val="3"/>
    </font>
    <font>
      <sz val="12"/>
      <color theme="1"/>
      <name val="Marianne"/>
      <family val="3"/>
    </font>
    <font>
      <b/>
      <sz val="12"/>
      <color theme="1"/>
      <name val="Marianne"/>
      <family val="3"/>
    </font>
    <font>
      <b/>
      <sz val="12"/>
      <color theme="0"/>
      <name val="Marianne"/>
      <family val="3"/>
    </font>
    <font>
      <sz val="12"/>
      <color theme="0"/>
      <name val="Marianne"/>
      <family val="3"/>
    </font>
    <font>
      <sz val="12"/>
      <color rgb="FF000000"/>
      <name val="Marianne"/>
      <family val="3"/>
    </font>
    <font>
      <b/>
      <sz val="12"/>
      <color theme="0"/>
      <name val="Calibri"/>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002060"/>
        <bgColor indexed="64"/>
      </patternFill>
    </fill>
    <fill>
      <patternFill patternType="solid">
        <fgColor theme="4" tint="0.79998168889431442"/>
        <bgColor indexed="64"/>
      </patternFill>
    </fill>
  </fills>
  <borders count="10">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44" fontId="1" fillId="0" borderId="0" applyFont="0" applyFill="0" applyBorder="0" applyAlignment="0" applyProtection="0"/>
    <xf numFmtId="0" fontId="2" fillId="0" borderId="0"/>
    <xf numFmtId="9" fontId="1" fillId="0" borderId="0" applyFont="0" applyFill="0" applyBorder="0" applyAlignment="0" applyProtection="0"/>
  </cellStyleXfs>
  <cellXfs count="77">
    <xf numFmtId="0" fontId="0" fillId="0" borderId="0" xfId="0"/>
    <xf numFmtId="0" fontId="4" fillId="2" borderId="3" xfId="0" applyFont="1" applyFill="1" applyBorder="1" applyAlignment="1">
      <alignment vertical="center" wrapText="1"/>
    </xf>
    <xf numFmtId="0" fontId="5" fillId="2" borderId="3" xfId="0" applyFont="1" applyFill="1" applyBorder="1" applyAlignment="1">
      <alignment vertical="center" wrapText="1"/>
    </xf>
    <xf numFmtId="49" fontId="5" fillId="2" borderId="3" xfId="0" applyNumberFormat="1" applyFont="1" applyFill="1" applyBorder="1" applyAlignment="1">
      <alignment vertical="center" wrapText="1"/>
    </xf>
    <xf numFmtId="49" fontId="4" fillId="2" borderId="3" xfId="0" applyNumberFormat="1" applyFont="1" applyFill="1" applyBorder="1" applyAlignment="1">
      <alignment vertical="center" wrapText="1"/>
    </xf>
    <xf numFmtId="0" fontId="3" fillId="2" borderId="0" xfId="0" applyFont="1" applyFill="1"/>
    <xf numFmtId="1" fontId="3" fillId="2" borderId="3" xfId="1" applyNumberFormat="1" applyFont="1" applyFill="1" applyBorder="1" applyAlignment="1">
      <alignment horizontal="center" vertical="center" wrapText="1"/>
    </xf>
    <xf numFmtId="44" fontId="3" fillId="2" borderId="3" xfId="1" applyFont="1" applyFill="1" applyBorder="1" applyAlignment="1">
      <alignment horizontal="center" vertical="center" wrapText="1"/>
    </xf>
    <xf numFmtId="0" fontId="6" fillId="2" borderId="3" xfId="0" applyFont="1" applyFill="1" applyBorder="1" applyAlignment="1">
      <alignment vertical="center" wrapText="1"/>
    </xf>
    <xf numFmtId="44" fontId="3" fillId="2" borderId="0" xfId="1" applyFont="1" applyFill="1" applyBorder="1" applyAlignment="1">
      <alignment horizontal="center" vertical="center" wrapText="1"/>
    </xf>
    <xf numFmtId="0" fontId="3" fillId="2" borderId="0" xfId="0" applyFont="1" applyFill="1" applyAlignment="1">
      <alignment vertical="center"/>
    </xf>
    <xf numFmtId="0" fontId="3" fillId="2" borderId="0" xfId="0" applyFont="1" applyFill="1" applyAlignment="1">
      <alignment horizontal="center" vertical="center"/>
    </xf>
    <xf numFmtId="0" fontId="9" fillId="4" borderId="3" xfId="2" applyFont="1" applyFill="1" applyBorder="1" applyAlignment="1">
      <alignment vertical="center"/>
    </xf>
    <xf numFmtId="0" fontId="9" fillId="2" borderId="0" xfId="2" quotePrefix="1" applyFont="1" applyFill="1" applyAlignment="1">
      <alignment horizontal="left" vertical="center"/>
    </xf>
    <xf numFmtId="0" fontId="10" fillId="3" borderId="2" xfId="0" applyFont="1" applyFill="1" applyBorder="1" applyAlignment="1">
      <alignment horizontal="centerContinuous" vertical="center"/>
    </xf>
    <xf numFmtId="0" fontId="10" fillId="3" borderId="1" xfId="0" applyFont="1" applyFill="1" applyBorder="1" applyAlignment="1">
      <alignment horizontal="centerContinuous" vertical="center"/>
    </xf>
    <xf numFmtId="0" fontId="13" fillId="5" borderId="5" xfId="0" applyFont="1" applyFill="1" applyBorder="1" applyAlignment="1">
      <alignment horizontal="center" vertical="center" wrapText="1"/>
    </xf>
    <xf numFmtId="0" fontId="13" fillId="5" borderId="5" xfId="0" applyFont="1" applyFill="1" applyBorder="1" applyAlignment="1">
      <alignment horizontal="center" vertical="center"/>
    </xf>
    <xf numFmtId="0" fontId="7" fillId="6" borderId="2" xfId="0" applyFont="1" applyFill="1" applyBorder="1" applyAlignment="1">
      <alignment horizontal="center" vertical="center" wrapText="1"/>
    </xf>
    <xf numFmtId="0" fontId="4" fillId="6" borderId="1" xfId="0" applyFont="1" applyFill="1" applyBorder="1" applyAlignment="1">
      <alignment horizontal="center" vertical="center" wrapText="1"/>
    </xf>
    <xf numFmtId="1" fontId="3" fillId="6" borderId="1" xfId="1" applyNumberFormat="1" applyFont="1" applyFill="1" applyBorder="1" applyAlignment="1">
      <alignment horizontal="center" vertical="center" wrapText="1"/>
    </xf>
    <xf numFmtId="44" fontId="3" fillId="6" borderId="6" xfId="1" applyFont="1" applyFill="1" applyBorder="1" applyAlignment="1">
      <alignment horizontal="center" vertical="center" wrapText="1"/>
    </xf>
    <xf numFmtId="0" fontId="4" fillId="2" borderId="4" xfId="0" applyFont="1" applyFill="1" applyBorder="1" applyAlignment="1">
      <alignment vertical="center" wrapText="1"/>
    </xf>
    <xf numFmtId="0" fontId="5" fillId="2" borderId="4" xfId="0" applyFont="1" applyFill="1" applyBorder="1" applyAlignment="1">
      <alignment vertical="center" wrapText="1"/>
    </xf>
    <xf numFmtId="49" fontId="8" fillId="4" borderId="4" xfId="0" applyNumberFormat="1" applyFont="1" applyFill="1" applyBorder="1" applyAlignment="1" applyProtection="1">
      <alignment horizontal="center" vertical="center"/>
      <protection locked="0"/>
    </xf>
    <xf numFmtId="44" fontId="8" fillId="4" borderId="4" xfId="1" applyFont="1" applyFill="1" applyBorder="1" applyAlignment="1" applyProtection="1">
      <alignment horizontal="center" vertical="center"/>
      <protection locked="0"/>
    </xf>
    <xf numFmtId="9" fontId="8" fillId="4" borderId="4" xfId="3" applyFont="1" applyFill="1" applyBorder="1" applyAlignment="1" applyProtection="1">
      <alignment horizontal="center" vertical="center"/>
      <protection locked="0"/>
    </xf>
    <xf numFmtId="164" fontId="8" fillId="4" borderId="4" xfId="1" applyNumberFormat="1" applyFont="1" applyFill="1" applyBorder="1" applyAlignment="1" applyProtection="1">
      <alignment horizontal="center" vertical="center"/>
      <protection locked="0"/>
    </xf>
    <xf numFmtId="164" fontId="8" fillId="4" borderId="4" xfId="0" applyNumberFormat="1" applyFont="1" applyFill="1" applyBorder="1" applyAlignment="1" applyProtection="1">
      <alignment horizontal="center" vertical="center"/>
      <protection locked="0"/>
    </xf>
    <xf numFmtId="1" fontId="11" fillId="2" borderId="4" xfId="1" applyNumberFormat="1" applyFont="1" applyFill="1" applyBorder="1" applyAlignment="1">
      <alignment horizontal="center" vertical="center" wrapText="1"/>
    </xf>
    <xf numFmtId="44" fontId="11" fillId="2" borderId="4" xfId="1" applyFont="1" applyFill="1" applyBorder="1" applyAlignment="1">
      <alignment horizontal="center" vertical="center" wrapText="1"/>
    </xf>
    <xf numFmtId="0" fontId="11" fillId="2" borderId="0" xfId="0" applyFont="1" applyFill="1" applyAlignment="1">
      <alignment vertical="center"/>
    </xf>
    <xf numFmtId="0" fontId="11" fillId="2" borderId="0" xfId="0" applyFont="1" applyFill="1"/>
    <xf numFmtId="0" fontId="15" fillId="3" borderId="1" xfId="2" applyFont="1" applyFill="1" applyBorder="1" applyAlignment="1">
      <alignment horizontal="left"/>
    </xf>
    <xf numFmtId="0" fontId="15" fillId="3" borderId="6" xfId="2" applyFont="1" applyFill="1" applyBorder="1" applyAlignment="1">
      <alignment horizontal="left"/>
    </xf>
    <xf numFmtId="44" fontId="3" fillId="2" borderId="0" xfId="1" applyFont="1" applyFill="1" applyBorder="1" applyAlignment="1">
      <alignment vertical="center" wrapText="1"/>
    </xf>
    <xf numFmtId="165" fontId="13" fillId="5" borderId="5" xfId="0" applyNumberFormat="1" applyFont="1" applyFill="1" applyBorder="1" applyAlignment="1">
      <alignment horizontal="center" vertical="center" wrapText="1"/>
    </xf>
    <xf numFmtId="164" fontId="8" fillId="2" borderId="4" xfId="0" applyNumberFormat="1" applyFont="1" applyFill="1" applyBorder="1" applyAlignment="1" applyProtection="1">
      <alignment horizontal="center" vertical="center"/>
      <protection locked="0"/>
    </xf>
    <xf numFmtId="165" fontId="13" fillId="5" borderId="3" xfId="0" applyNumberFormat="1" applyFont="1" applyFill="1" applyBorder="1" applyAlignment="1">
      <alignment horizontal="center" vertical="center" wrapText="1"/>
    </xf>
    <xf numFmtId="44" fontId="3" fillId="2" borderId="3" xfId="0" applyNumberFormat="1" applyFont="1" applyFill="1" applyBorder="1" applyAlignment="1">
      <alignment vertical="center" wrapText="1"/>
    </xf>
    <xf numFmtId="0" fontId="15" fillId="3" borderId="7" xfId="2" applyFont="1" applyFill="1" applyBorder="1" applyAlignment="1">
      <alignment horizontal="left"/>
    </xf>
    <xf numFmtId="0" fontId="15" fillId="3" borderId="8" xfId="2" applyFont="1" applyFill="1" applyBorder="1" applyAlignment="1">
      <alignment horizontal="left"/>
    </xf>
    <xf numFmtId="0" fontId="13" fillId="5" borderId="2" xfId="2" applyFont="1" applyFill="1" applyBorder="1" applyAlignment="1">
      <alignment horizontal="centerContinuous" vertical="center" wrapText="1"/>
    </xf>
    <xf numFmtId="0" fontId="13" fillId="5" borderId="1" xfId="2" applyFont="1" applyFill="1" applyBorder="1" applyAlignment="1">
      <alignment horizontal="centerContinuous" vertical="center" wrapText="1"/>
    </xf>
    <xf numFmtId="0" fontId="13" fillId="5" borderId="6" xfId="2" applyFont="1" applyFill="1" applyBorder="1" applyAlignment="1">
      <alignment horizontal="centerContinuous" vertical="center" wrapText="1"/>
    </xf>
    <xf numFmtId="0" fontId="8" fillId="4" borderId="3" xfId="2" applyFont="1" applyFill="1" applyBorder="1" applyAlignment="1" applyProtection="1">
      <alignment vertical="center" wrapText="1"/>
      <protection locked="0"/>
    </xf>
    <xf numFmtId="0" fontId="6" fillId="4" borderId="3" xfId="2" applyFont="1" applyFill="1" applyBorder="1" applyAlignment="1" applyProtection="1">
      <alignment vertical="center" wrapText="1"/>
      <protection locked="0"/>
    </xf>
    <xf numFmtId="0" fontId="14" fillId="5" borderId="2" xfId="2" applyFont="1" applyFill="1" applyBorder="1" applyAlignment="1">
      <alignment horizontal="center" vertical="center" wrapText="1"/>
    </xf>
    <xf numFmtId="0" fontId="14" fillId="5" borderId="1" xfId="2" applyFont="1" applyFill="1" applyBorder="1" applyAlignment="1">
      <alignment horizontal="center" vertical="center" wrapText="1"/>
    </xf>
    <xf numFmtId="0" fontId="14" fillId="5" borderId="6" xfId="2" applyFont="1" applyFill="1" applyBorder="1" applyAlignment="1">
      <alignment horizontal="center" vertical="center" wrapText="1"/>
    </xf>
    <xf numFmtId="0" fontId="8" fillId="4" borderId="3" xfId="2" applyFont="1" applyFill="1" applyBorder="1" applyAlignment="1" applyProtection="1">
      <alignment horizontal="left" vertical="center" wrapText="1"/>
      <protection locked="0"/>
    </xf>
    <xf numFmtId="0" fontId="8" fillId="4" borderId="3" xfId="2" applyFont="1" applyFill="1" applyBorder="1" applyAlignment="1" applyProtection="1">
      <alignment horizontal="center" vertical="center" wrapText="1"/>
      <protection locked="0"/>
    </xf>
    <xf numFmtId="0" fontId="13" fillId="5" borderId="4" xfId="2" applyFont="1" applyFill="1" applyBorder="1" applyAlignment="1">
      <alignment horizontal="center" vertical="center" wrapText="1"/>
    </xf>
    <xf numFmtId="0" fontId="14" fillId="5" borderId="4" xfId="2" applyFont="1" applyFill="1" applyBorder="1" applyAlignment="1">
      <alignment horizontal="center" vertical="center" wrapText="1"/>
    </xf>
    <xf numFmtId="0" fontId="6" fillId="4" borderId="3" xfId="2" applyFont="1" applyFill="1" applyBorder="1" applyAlignment="1" applyProtection="1">
      <alignment horizontal="left" vertical="center"/>
      <protection locked="0"/>
    </xf>
    <xf numFmtId="0" fontId="4" fillId="4" borderId="3" xfId="2" applyFont="1" applyFill="1" applyBorder="1" applyAlignment="1" applyProtection="1">
      <alignment horizontal="center" vertical="center" wrapText="1"/>
      <protection locked="0"/>
    </xf>
    <xf numFmtId="0" fontId="10" fillId="4" borderId="1" xfId="0" applyFont="1" applyFill="1" applyBorder="1" applyAlignment="1" applyProtection="1">
      <alignment horizontal="center" vertical="center"/>
      <protection locked="0"/>
    </xf>
    <xf numFmtId="0" fontId="10" fillId="4" borderId="6" xfId="0" applyFont="1" applyFill="1" applyBorder="1" applyAlignment="1" applyProtection="1">
      <alignment horizontal="center" vertical="center"/>
      <protection locked="0"/>
    </xf>
    <xf numFmtId="0" fontId="11" fillId="3" borderId="2"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11" fillId="3" borderId="6" xfId="0" applyFont="1" applyFill="1" applyBorder="1" applyAlignment="1">
      <alignment horizontal="left" vertical="center" wrapText="1"/>
    </xf>
    <xf numFmtId="0" fontId="7" fillId="3" borderId="2" xfId="2" applyFont="1" applyFill="1" applyBorder="1" applyAlignment="1">
      <alignment horizontal="left" vertical="center" wrapText="1"/>
    </xf>
    <xf numFmtId="0" fontId="7" fillId="3" borderId="1" xfId="2" applyFont="1" applyFill="1" applyBorder="1" applyAlignment="1">
      <alignment horizontal="left" vertical="center" wrapText="1"/>
    </xf>
    <xf numFmtId="0" fontId="13" fillId="5" borderId="2" xfId="0" applyFont="1" applyFill="1" applyBorder="1" applyAlignment="1">
      <alignment horizontal="center" vertical="center"/>
    </xf>
    <xf numFmtId="0" fontId="13" fillId="5" borderId="1" xfId="0" applyFont="1" applyFill="1" applyBorder="1" applyAlignment="1">
      <alignment horizontal="center" vertical="center"/>
    </xf>
    <xf numFmtId="0" fontId="13" fillId="5" borderId="6" xfId="0" applyFont="1" applyFill="1" applyBorder="1" applyAlignment="1">
      <alignment horizontal="center" vertical="center"/>
    </xf>
    <xf numFmtId="0" fontId="11" fillId="3" borderId="3" xfId="0" applyFont="1" applyFill="1" applyBorder="1" applyAlignment="1">
      <alignment horizontal="left" vertical="center" wrapText="1"/>
    </xf>
    <xf numFmtId="0" fontId="7" fillId="3" borderId="7" xfId="2" applyFont="1" applyFill="1" applyBorder="1" applyAlignment="1">
      <alignment horizontal="left" vertical="center" wrapText="1"/>
    </xf>
    <xf numFmtId="0" fontId="13" fillId="5" borderId="9" xfId="2" applyFont="1" applyFill="1" applyBorder="1" applyAlignment="1">
      <alignment horizontal="center" vertical="center" wrapText="1"/>
    </xf>
    <xf numFmtId="0" fontId="4" fillId="4" borderId="2" xfId="2" applyFont="1" applyFill="1" applyBorder="1" applyAlignment="1" applyProtection="1">
      <alignment horizontal="center" vertical="center" wrapText="1"/>
      <protection locked="0"/>
    </xf>
    <xf numFmtId="0" fontId="4" fillId="4" borderId="2" xfId="2" applyFont="1" applyFill="1" applyBorder="1" applyAlignment="1" applyProtection="1">
      <alignment horizontal="left" vertical="center" wrapText="1"/>
      <protection locked="0"/>
    </xf>
    <xf numFmtId="0" fontId="4" fillId="4" borderId="1" xfId="2" applyFont="1" applyFill="1" applyBorder="1" applyAlignment="1" applyProtection="1">
      <alignment horizontal="left" vertical="center" wrapText="1"/>
      <protection locked="0"/>
    </xf>
    <xf numFmtId="0" fontId="4" fillId="4" borderId="6" xfId="2" applyFont="1" applyFill="1" applyBorder="1" applyAlignment="1" applyProtection="1">
      <alignment horizontal="left" vertical="center" wrapText="1"/>
      <protection locked="0"/>
    </xf>
    <xf numFmtId="0" fontId="8" fillId="4" borderId="2" xfId="2" applyFont="1" applyFill="1" applyBorder="1" applyAlignment="1" applyProtection="1">
      <alignment horizontal="center" vertical="center" wrapText="1"/>
      <protection locked="0"/>
    </xf>
    <xf numFmtId="0" fontId="8" fillId="4" borderId="2" xfId="2" applyFont="1" applyFill="1" applyBorder="1" applyAlignment="1" applyProtection="1">
      <alignment horizontal="left" vertical="center" wrapText="1"/>
      <protection locked="0"/>
    </xf>
    <xf numFmtId="0" fontId="8" fillId="4" borderId="1" xfId="2" applyFont="1" applyFill="1" applyBorder="1" applyAlignment="1" applyProtection="1">
      <alignment horizontal="left" vertical="center" wrapText="1"/>
      <protection locked="0"/>
    </xf>
    <xf numFmtId="0" fontId="8" fillId="4" borderId="6" xfId="2" applyFont="1" applyFill="1" applyBorder="1" applyAlignment="1" applyProtection="1">
      <alignment horizontal="left" vertical="center" wrapText="1"/>
      <protection locked="0"/>
    </xf>
  </cellXfs>
  <cellStyles count="4">
    <cellStyle name="Monétaire" xfId="1" builtinId="4"/>
    <cellStyle name="Normal" xfId="0" builtinId="0"/>
    <cellStyle name="Normal 2" xfId="2" xr:uid="{20FC16EE-F998-4E20-984D-22791CD2E5B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63848</xdr:colOff>
      <xdr:row>1</xdr:row>
      <xdr:rowOff>60132</xdr:rowOff>
    </xdr:from>
    <xdr:to>
      <xdr:col>7</xdr:col>
      <xdr:colOff>2143126</xdr:colOff>
      <xdr:row>1</xdr:row>
      <xdr:rowOff>2645147</xdr:rowOff>
    </xdr:to>
    <xdr:grpSp>
      <xdr:nvGrpSpPr>
        <xdr:cNvPr id="8" name="Groupe 7">
          <a:extLst>
            <a:ext uri="{FF2B5EF4-FFF2-40B4-BE49-F238E27FC236}">
              <a16:creationId xmlns:a16="http://schemas.microsoft.com/office/drawing/2014/main" id="{A00E2E94-ABB3-497D-B4CE-CE6EAEEAAD86}"/>
            </a:ext>
          </a:extLst>
        </xdr:cNvPr>
        <xdr:cNvGrpSpPr/>
      </xdr:nvGrpSpPr>
      <xdr:grpSpPr>
        <a:xfrm>
          <a:off x="317848" y="250632"/>
          <a:ext cx="20621278" cy="2585015"/>
          <a:chOff x="24437" y="332489"/>
          <a:chExt cx="4730594" cy="2953435"/>
        </a:xfrm>
      </xdr:grpSpPr>
      <xdr:grpSp>
        <xdr:nvGrpSpPr>
          <xdr:cNvPr id="9" name="Groupe 8">
            <a:extLst>
              <a:ext uri="{FF2B5EF4-FFF2-40B4-BE49-F238E27FC236}">
                <a16:creationId xmlns:a16="http://schemas.microsoft.com/office/drawing/2014/main" id="{10E4F033-23CE-408D-A6A0-DC4C75DD8E8D}"/>
              </a:ext>
            </a:extLst>
          </xdr:cNvPr>
          <xdr:cNvGrpSpPr/>
        </xdr:nvGrpSpPr>
        <xdr:grpSpPr>
          <a:xfrm>
            <a:off x="24437" y="332489"/>
            <a:ext cx="4730452" cy="2890894"/>
            <a:chOff x="596248" y="1766641"/>
            <a:chExt cx="4066117" cy="2890894"/>
          </a:xfrm>
        </xdr:grpSpPr>
        <xdr:cxnSp macro="">
          <xdr:nvCxnSpPr>
            <xdr:cNvPr id="11" name="Connecteur droit 10">
              <a:extLst>
                <a:ext uri="{FF2B5EF4-FFF2-40B4-BE49-F238E27FC236}">
                  <a16:creationId xmlns:a16="http://schemas.microsoft.com/office/drawing/2014/main" id="{DE1031E9-0CCF-411C-9FCC-BD043EA6AF13}"/>
                </a:ext>
              </a:extLst>
            </xdr:cNvPr>
            <xdr:cNvCxnSpPr/>
          </xdr:nvCxnSpPr>
          <xdr:spPr>
            <a:xfrm>
              <a:off x="1674998" y="1766641"/>
              <a:ext cx="0" cy="2890894"/>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cxnSp macro="">
          <xdr:nvCxnSpPr>
            <xdr:cNvPr id="12" name="Connecteur droit 11">
              <a:extLst>
                <a:ext uri="{FF2B5EF4-FFF2-40B4-BE49-F238E27FC236}">
                  <a16:creationId xmlns:a16="http://schemas.microsoft.com/office/drawing/2014/main" id="{80D4B8D1-8878-45AD-A4CE-8ABB69930F74}"/>
                </a:ext>
              </a:extLst>
            </xdr:cNvPr>
            <xdr:cNvCxnSpPr/>
          </xdr:nvCxnSpPr>
          <xdr:spPr>
            <a:xfrm flipH="1">
              <a:off x="596248" y="2894562"/>
              <a:ext cx="4066117" cy="0"/>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sp macro="" textlink="">
          <xdr:nvSpPr>
            <xdr:cNvPr id="13" name="Rectangle 12">
              <a:extLst>
                <a:ext uri="{FF2B5EF4-FFF2-40B4-BE49-F238E27FC236}">
                  <a16:creationId xmlns:a16="http://schemas.microsoft.com/office/drawing/2014/main" id="{40F3F8D7-977C-4535-A605-7CA412D75E1C}"/>
                </a:ext>
              </a:extLst>
            </xdr:cNvPr>
            <xdr:cNvSpPr/>
          </xdr:nvSpPr>
          <xdr:spPr>
            <a:xfrm>
              <a:off x="596470" y="1766649"/>
              <a:ext cx="1080673" cy="1128259"/>
            </a:xfrm>
            <a:prstGeom prst="rect">
              <a:avLst/>
            </a:prstGeom>
            <a:solidFill>
              <a:srgbClr val="2038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fr-FR"/>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spcAft>
                  <a:spcPts val="1200"/>
                </a:spcAft>
              </a:pPr>
              <a:r>
                <a:rPr lang="fr-FR" sz="1400" b="1">
                  <a:latin typeface="Marianne" panose="02000000000000000000" pitchFamily="50" charset="0"/>
                </a:rPr>
                <a:t>Région académique</a:t>
              </a:r>
              <a:br>
                <a:rPr lang="fr-FR" sz="1400" b="1">
                  <a:latin typeface="Marianne" panose="02000000000000000000" pitchFamily="50" charset="0"/>
                </a:rPr>
              </a:br>
              <a:r>
                <a:rPr lang="fr-FR" sz="1400" b="1">
                  <a:latin typeface="Marianne" panose="02000000000000000000" pitchFamily="50" charset="0"/>
                </a:rPr>
                <a:t>Île-de-France</a:t>
              </a:r>
            </a:p>
            <a:p>
              <a:pPr algn="ctr">
                <a:spcAft>
                  <a:spcPts val="1200"/>
                </a:spcAft>
              </a:pPr>
              <a:r>
                <a:rPr lang="fr-FR" sz="1400" b="1">
                  <a:solidFill>
                    <a:schemeClr val="accent4">
                      <a:lumMod val="60000"/>
                      <a:lumOff val="40000"/>
                    </a:schemeClr>
                  </a:solidFill>
                  <a:latin typeface="Marianne" panose="02000000000000000000" pitchFamily="50" charset="0"/>
                </a:rPr>
                <a:t>S</a:t>
              </a:r>
              <a:r>
                <a:rPr lang="fr-FR" sz="1400" b="1">
                  <a:latin typeface="Marianne" panose="02000000000000000000" pitchFamily="50" charset="0"/>
                </a:rPr>
                <a:t>ervice </a:t>
              </a:r>
              <a:r>
                <a:rPr lang="fr-FR" sz="1400" b="1">
                  <a:solidFill>
                    <a:schemeClr val="accent4">
                      <a:lumMod val="60000"/>
                      <a:lumOff val="40000"/>
                    </a:schemeClr>
                  </a:solidFill>
                  <a:latin typeface="Marianne" panose="02000000000000000000" pitchFamily="50" charset="0"/>
                </a:rPr>
                <a:t>R</a:t>
              </a:r>
              <a:r>
                <a:rPr lang="fr-FR" sz="1400" b="1">
                  <a:latin typeface="Marianne" panose="02000000000000000000" pitchFamily="50" charset="0"/>
                </a:rPr>
                <a:t>égional des </a:t>
              </a:r>
              <a:r>
                <a:rPr lang="fr-FR" sz="1400" b="1">
                  <a:solidFill>
                    <a:schemeClr val="accent4">
                      <a:lumMod val="60000"/>
                      <a:lumOff val="40000"/>
                    </a:schemeClr>
                  </a:solidFill>
                  <a:latin typeface="Marianne" panose="02000000000000000000" pitchFamily="50" charset="0"/>
                </a:rPr>
                <a:t>A</a:t>
              </a:r>
              <a:r>
                <a:rPr lang="fr-FR" sz="1400" b="1">
                  <a:latin typeface="Marianne" panose="02000000000000000000" pitchFamily="50" charset="0"/>
                </a:rPr>
                <a:t>chats</a:t>
              </a:r>
              <a:endParaRPr lang="fr-FR" sz="1600" b="1">
                <a:latin typeface="Marianne" panose="02000000000000000000" pitchFamily="50" charset="0"/>
              </a:endParaRPr>
            </a:p>
          </xdr:txBody>
        </xdr:sp>
      </xdr:grpSp>
      <xdr:sp macro="" textlink="">
        <xdr:nvSpPr>
          <xdr:cNvPr id="10" name="Rectangle 9">
            <a:extLst>
              <a:ext uri="{FF2B5EF4-FFF2-40B4-BE49-F238E27FC236}">
                <a16:creationId xmlns:a16="http://schemas.microsoft.com/office/drawing/2014/main" id="{26DAC143-2F3A-4B44-BCEF-628D0A4E925D}"/>
              </a:ext>
            </a:extLst>
          </xdr:cNvPr>
          <xdr:cNvSpPr/>
        </xdr:nvSpPr>
        <xdr:spPr>
          <a:xfrm>
            <a:off x="1277255" y="1474940"/>
            <a:ext cx="3477776" cy="18109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lang="fr-FR" sz="1800" b="1" baseline="0">
                <a:solidFill>
                  <a:srgbClr val="002060"/>
                </a:solidFill>
                <a:effectLst/>
                <a:latin typeface="Marianne" panose="02000000000000000000" pitchFamily="50" charset="0"/>
                <a:ea typeface="+mn-ea"/>
                <a:cs typeface="+mn-cs"/>
              </a:rPr>
              <a:t>MATER-LOGI-ADEPTES-RAIDF-2025</a:t>
            </a:r>
            <a:endParaRPr lang="fr-FR" sz="1800">
              <a:solidFill>
                <a:srgbClr val="002060"/>
              </a:solidFill>
              <a:effectLst/>
              <a:latin typeface="Marianne" panose="02000000000000000000" pitchFamily="50" charset="0"/>
            </a:endParaRPr>
          </a:p>
          <a:p>
            <a:pPr algn="r"/>
            <a:r>
              <a:rPr lang="fr-FR" sz="1800" b="1">
                <a:solidFill>
                  <a:srgbClr val="203864"/>
                </a:solidFill>
                <a:latin typeface="Marianne" panose="02000000000000000000" pitchFamily="50" charset="0"/>
              </a:rPr>
              <a:t>Annexe</a:t>
            </a:r>
            <a:r>
              <a:rPr lang="fr-FR" sz="1800" b="1" baseline="0">
                <a:solidFill>
                  <a:srgbClr val="203864"/>
                </a:solidFill>
                <a:latin typeface="Marianne" panose="02000000000000000000" pitchFamily="50" charset="0"/>
              </a:rPr>
              <a:t> financière lot n°</a:t>
            </a:r>
            <a:r>
              <a:rPr lang="fr-FR" sz="1800" b="1" baseline="0">
                <a:solidFill>
                  <a:srgbClr val="203864"/>
                </a:solidFill>
                <a:latin typeface="Marianne" panose="02000000000000000000" pitchFamily="50" charset="0"/>
                <a:ea typeface="+mn-ea"/>
                <a:cs typeface="+mn-cs"/>
              </a:rPr>
              <a:t>5</a:t>
            </a:r>
          </a:p>
          <a:p>
            <a:pPr algn="r"/>
            <a:r>
              <a:rPr lang="fr-FR" sz="1600" b="0" i="1" baseline="0">
                <a:solidFill>
                  <a:srgbClr val="203864"/>
                </a:solidFill>
                <a:latin typeface="Marianne" panose="02000000000000000000" pitchFamily="50" charset="0"/>
                <a:ea typeface="+mn-ea"/>
                <a:cs typeface="+mn-cs"/>
              </a:rPr>
              <a:t>Mobiliers de bureau, assises ergonomiques, accessoires et prestations associées  - zone géographique Auvergne-Rhône-Alpes </a:t>
            </a:r>
          </a:p>
          <a:p>
            <a:pPr algn="r"/>
            <a:r>
              <a:rPr lang="fr-FR" sz="1800" b="1">
                <a:solidFill>
                  <a:srgbClr val="203864"/>
                </a:solidFill>
                <a:latin typeface="Marianne" panose="02000000000000000000" pitchFamily="50" charset="0"/>
              </a:rPr>
              <a:t>Bordereau des prix unitaires</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63849</xdr:colOff>
      <xdr:row>1</xdr:row>
      <xdr:rowOff>60132</xdr:rowOff>
    </xdr:from>
    <xdr:to>
      <xdr:col>5</xdr:col>
      <xdr:colOff>2147456</xdr:colOff>
      <xdr:row>1</xdr:row>
      <xdr:rowOff>2645147</xdr:rowOff>
    </xdr:to>
    <xdr:grpSp>
      <xdr:nvGrpSpPr>
        <xdr:cNvPr id="2" name="Groupe 1">
          <a:extLst>
            <a:ext uri="{FF2B5EF4-FFF2-40B4-BE49-F238E27FC236}">
              <a16:creationId xmlns:a16="http://schemas.microsoft.com/office/drawing/2014/main" id="{88A70F39-2D78-408B-903B-B3440B06D02F}"/>
            </a:ext>
          </a:extLst>
        </xdr:cNvPr>
        <xdr:cNvGrpSpPr/>
      </xdr:nvGrpSpPr>
      <xdr:grpSpPr>
        <a:xfrm>
          <a:off x="317849" y="256405"/>
          <a:ext cx="16896425" cy="2585015"/>
          <a:chOff x="24437" y="332489"/>
          <a:chExt cx="4730594" cy="2953435"/>
        </a:xfrm>
      </xdr:grpSpPr>
      <xdr:grpSp>
        <xdr:nvGrpSpPr>
          <xdr:cNvPr id="3" name="Groupe 2">
            <a:extLst>
              <a:ext uri="{FF2B5EF4-FFF2-40B4-BE49-F238E27FC236}">
                <a16:creationId xmlns:a16="http://schemas.microsoft.com/office/drawing/2014/main" id="{081C6195-F670-4238-B050-A73D71241F16}"/>
              </a:ext>
            </a:extLst>
          </xdr:cNvPr>
          <xdr:cNvGrpSpPr/>
        </xdr:nvGrpSpPr>
        <xdr:grpSpPr>
          <a:xfrm>
            <a:off x="24437" y="332489"/>
            <a:ext cx="4730452" cy="2890894"/>
            <a:chOff x="596248" y="1766641"/>
            <a:chExt cx="4066117" cy="2890894"/>
          </a:xfrm>
        </xdr:grpSpPr>
        <xdr:cxnSp macro="">
          <xdr:nvCxnSpPr>
            <xdr:cNvPr id="5" name="Connecteur droit 4">
              <a:extLst>
                <a:ext uri="{FF2B5EF4-FFF2-40B4-BE49-F238E27FC236}">
                  <a16:creationId xmlns:a16="http://schemas.microsoft.com/office/drawing/2014/main" id="{8A85E744-2CD0-41FE-B170-CBEF6DBD5228}"/>
                </a:ext>
              </a:extLst>
            </xdr:cNvPr>
            <xdr:cNvCxnSpPr/>
          </xdr:nvCxnSpPr>
          <xdr:spPr>
            <a:xfrm>
              <a:off x="1674998" y="1766641"/>
              <a:ext cx="0" cy="2890894"/>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cxnSp macro="">
          <xdr:nvCxnSpPr>
            <xdr:cNvPr id="6" name="Connecteur droit 5">
              <a:extLst>
                <a:ext uri="{FF2B5EF4-FFF2-40B4-BE49-F238E27FC236}">
                  <a16:creationId xmlns:a16="http://schemas.microsoft.com/office/drawing/2014/main" id="{1A490027-B54E-4B3E-B9E2-C5ABDBA48773}"/>
                </a:ext>
              </a:extLst>
            </xdr:cNvPr>
            <xdr:cNvCxnSpPr/>
          </xdr:nvCxnSpPr>
          <xdr:spPr>
            <a:xfrm flipH="1">
              <a:off x="596248" y="2894562"/>
              <a:ext cx="4066117" cy="0"/>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sp macro="" textlink="">
          <xdr:nvSpPr>
            <xdr:cNvPr id="7" name="Rectangle 6">
              <a:extLst>
                <a:ext uri="{FF2B5EF4-FFF2-40B4-BE49-F238E27FC236}">
                  <a16:creationId xmlns:a16="http://schemas.microsoft.com/office/drawing/2014/main" id="{A13F2083-2D4C-42E3-A57C-220C0A211F2E}"/>
                </a:ext>
              </a:extLst>
            </xdr:cNvPr>
            <xdr:cNvSpPr/>
          </xdr:nvSpPr>
          <xdr:spPr>
            <a:xfrm>
              <a:off x="596470" y="1766649"/>
              <a:ext cx="1080673" cy="1128259"/>
            </a:xfrm>
            <a:prstGeom prst="rect">
              <a:avLst/>
            </a:prstGeom>
            <a:solidFill>
              <a:srgbClr val="2038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fr-FR"/>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spcAft>
                  <a:spcPts val="1200"/>
                </a:spcAft>
              </a:pPr>
              <a:r>
                <a:rPr lang="fr-FR" sz="1400" b="1">
                  <a:latin typeface="Marianne" panose="02000000000000000000" pitchFamily="50" charset="0"/>
                </a:rPr>
                <a:t>Région académique</a:t>
              </a:r>
              <a:br>
                <a:rPr lang="fr-FR" sz="1400" b="1">
                  <a:latin typeface="Marianne" panose="02000000000000000000" pitchFamily="50" charset="0"/>
                </a:rPr>
              </a:br>
              <a:r>
                <a:rPr lang="fr-FR" sz="1400" b="1">
                  <a:latin typeface="Marianne" panose="02000000000000000000" pitchFamily="50" charset="0"/>
                </a:rPr>
                <a:t>Île-de-France</a:t>
              </a:r>
            </a:p>
            <a:p>
              <a:pPr algn="ctr">
                <a:spcAft>
                  <a:spcPts val="1200"/>
                </a:spcAft>
              </a:pPr>
              <a:r>
                <a:rPr lang="fr-FR" sz="1400" b="1">
                  <a:solidFill>
                    <a:schemeClr val="accent4">
                      <a:lumMod val="60000"/>
                      <a:lumOff val="40000"/>
                    </a:schemeClr>
                  </a:solidFill>
                  <a:latin typeface="Marianne" panose="02000000000000000000" pitchFamily="50" charset="0"/>
                </a:rPr>
                <a:t>S</a:t>
              </a:r>
              <a:r>
                <a:rPr lang="fr-FR" sz="1400" b="1">
                  <a:latin typeface="Marianne" panose="02000000000000000000" pitchFamily="50" charset="0"/>
                </a:rPr>
                <a:t>ervice </a:t>
              </a:r>
              <a:r>
                <a:rPr lang="fr-FR" sz="1400" b="1">
                  <a:solidFill>
                    <a:schemeClr val="accent4">
                      <a:lumMod val="60000"/>
                      <a:lumOff val="40000"/>
                    </a:schemeClr>
                  </a:solidFill>
                  <a:latin typeface="Marianne" panose="02000000000000000000" pitchFamily="50" charset="0"/>
                </a:rPr>
                <a:t>R</a:t>
              </a:r>
              <a:r>
                <a:rPr lang="fr-FR" sz="1400" b="1">
                  <a:latin typeface="Marianne" panose="02000000000000000000" pitchFamily="50" charset="0"/>
                </a:rPr>
                <a:t>égional des </a:t>
              </a:r>
              <a:r>
                <a:rPr lang="fr-FR" sz="1400" b="1">
                  <a:solidFill>
                    <a:schemeClr val="accent4">
                      <a:lumMod val="60000"/>
                      <a:lumOff val="40000"/>
                    </a:schemeClr>
                  </a:solidFill>
                  <a:latin typeface="Marianne" panose="02000000000000000000" pitchFamily="50" charset="0"/>
                </a:rPr>
                <a:t>A</a:t>
              </a:r>
              <a:r>
                <a:rPr lang="fr-FR" sz="1400" b="1">
                  <a:latin typeface="Marianne" panose="02000000000000000000" pitchFamily="50" charset="0"/>
                </a:rPr>
                <a:t>chats</a:t>
              </a:r>
              <a:endParaRPr lang="fr-FR" sz="1600" b="1">
                <a:latin typeface="Marianne" panose="02000000000000000000" pitchFamily="50" charset="0"/>
              </a:endParaRPr>
            </a:p>
          </xdr:txBody>
        </xdr:sp>
      </xdr:grpSp>
      <xdr:sp macro="" textlink="">
        <xdr:nvSpPr>
          <xdr:cNvPr id="4" name="Rectangle 3">
            <a:extLst>
              <a:ext uri="{FF2B5EF4-FFF2-40B4-BE49-F238E27FC236}">
                <a16:creationId xmlns:a16="http://schemas.microsoft.com/office/drawing/2014/main" id="{B41014AC-7134-4549-A0F1-A8E2E4B8ABE7}"/>
              </a:ext>
            </a:extLst>
          </xdr:cNvPr>
          <xdr:cNvSpPr/>
        </xdr:nvSpPr>
        <xdr:spPr>
          <a:xfrm>
            <a:off x="1277255" y="1474940"/>
            <a:ext cx="3477776" cy="18109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lang="fr-FR" sz="1800" b="1" baseline="0">
                <a:solidFill>
                  <a:srgbClr val="002060"/>
                </a:solidFill>
                <a:effectLst/>
                <a:latin typeface="Marianne" panose="02000000000000000000" pitchFamily="50" charset="0"/>
                <a:ea typeface="+mn-ea"/>
                <a:cs typeface="+mn-cs"/>
              </a:rPr>
              <a:t>MATER-LOGI-ADEPTES-RAIDF-2025</a:t>
            </a:r>
            <a:endParaRPr lang="fr-FR" sz="1800">
              <a:solidFill>
                <a:srgbClr val="002060"/>
              </a:solidFill>
              <a:effectLst/>
              <a:latin typeface="Marianne" panose="02000000000000000000" pitchFamily="50" charset="0"/>
            </a:endParaRPr>
          </a:p>
          <a:p>
            <a:pPr algn="r"/>
            <a:r>
              <a:rPr lang="fr-FR" sz="1800" b="1">
                <a:solidFill>
                  <a:srgbClr val="203864"/>
                </a:solidFill>
                <a:latin typeface="Marianne" panose="02000000000000000000" pitchFamily="50" charset="0"/>
              </a:rPr>
              <a:t>Annexe</a:t>
            </a:r>
            <a:r>
              <a:rPr lang="fr-FR" sz="1800" b="1" baseline="0">
                <a:solidFill>
                  <a:srgbClr val="203864"/>
                </a:solidFill>
                <a:latin typeface="Marianne" panose="02000000000000000000" pitchFamily="50" charset="0"/>
              </a:rPr>
              <a:t> financière lot n°</a:t>
            </a:r>
            <a:r>
              <a:rPr lang="fr-FR" sz="1800" b="1" baseline="0">
                <a:solidFill>
                  <a:srgbClr val="203864"/>
                </a:solidFill>
                <a:latin typeface="Marianne" panose="02000000000000000000" pitchFamily="50" charset="0"/>
                <a:ea typeface="+mn-ea"/>
                <a:cs typeface="+mn-cs"/>
              </a:rPr>
              <a:t>5</a:t>
            </a:r>
          </a:p>
          <a:p>
            <a:pPr algn="r"/>
            <a:r>
              <a:rPr lang="fr-FR" sz="1600" b="0" i="1" baseline="0">
                <a:solidFill>
                  <a:srgbClr val="203864"/>
                </a:solidFill>
                <a:latin typeface="Marianne" panose="02000000000000000000" pitchFamily="50" charset="0"/>
                <a:ea typeface="+mn-ea"/>
                <a:cs typeface="+mn-cs"/>
              </a:rPr>
              <a:t>Mobiliers de bureau, assises ergonomiques, accessoires et prestations associées - zone géographique Auvergne-Rhône-Alpes </a:t>
            </a:r>
          </a:p>
          <a:p>
            <a:pPr algn="r"/>
            <a:r>
              <a:rPr lang="fr-FR" sz="1800" b="1">
                <a:solidFill>
                  <a:srgbClr val="203864"/>
                </a:solidFill>
                <a:latin typeface="Marianne" panose="02000000000000000000" pitchFamily="50" charset="0"/>
              </a:rPr>
              <a:t>Détail quantitatif estimatif - non contractuel</a:t>
            </a:r>
          </a:p>
        </xdr:txBody>
      </xdr:sp>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50012E-7925-45DF-A573-9E3AE9D5B140}">
  <dimension ref="B1:M69"/>
  <sheetViews>
    <sheetView tabSelected="1" zoomScale="40" zoomScaleNormal="40" workbookViewId="0">
      <selection activeCell="B2" sqref="B2"/>
    </sheetView>
  </sheetViews>
  <sheetFormatPr baseColWidth="10" defaultRowHeight="14.5" x14ac:dyDescent="0.35"/>
  <cols>
    <col min="1" max="1" width="3.6328125" style="10" customWidth="1"/>
    <col min="2" max="2" width="55.6328125" style="10" customWidth="1"/>
    <col min="3" max="3" width="84.36328125" style="10" customWidth="1"/>
    <col min="4" max="13" width="31.453125" style="10" customWidth="1"/>
    <col min="14" max="16384" width="10.90625" style="10"/>
  </cols>
  <sheetData>
    <row r="1" spans="2:13" s="11" customFormat="1" ht="15" customHeight="1" x14ac:dyDescent="0.35">
      <c r="G1" s="12"/>
      <c r="H1" s="13" t="s">
        <v>31</v>
      </c>
    </row>
    <row r="2" spans="2:13" s="11" customFormat="1" ht="220" customHeight="1" x14ac:dyDescent="0.35"/>
    <row r="3" spans="2:13" s="11" customFormat="1" ht="15" customHeight="1" x14ac:dyDescent="0.35"/>
    <row r="4" spans="2:13" s="11" customFormat="1" ht="25" customHeight="1" x14ac:dyDescent="0.35">
      <c r="B4" s="14" t="s">
        <v>32</v>
      </c>
      <c r="C4" s="15"/>
      <c r="D4" s="56"/>
      <c r="E4" s="56"/>
      <c r="F4" s="56"/>
      <c r="G4" s="56"/>
      <c r="H4" s="57"/>
    </row>
    <row r="5" spans="2:13" s="11" customFormat="1" ht="15" customHeight="1" x14ac:dyDescent="0.35"/>
    <row r="6" spans="2:13" s="11" customFormat="1" ht="180" customHeight="1" x14ac:dyDescent="0.35">
      <c r="B6" s="58" t="s">
        <v>79</v>
      </c>
      <c r="C6" s="59"/>
      <c r="D6" s="59"/>
      <c r="E6" s="59"/>
      <c r="F6" s="59"/>
      <c r="G6" s="59"/>
      <c r="H6" s="60"/>
    </row>
    <row r="7" spans="2:13" ht="15" customHeight="1" x14ac:dyDescent="0.35"/>
    <row r="8" spans="2:13" ht="60" customHeight="1" x14ac:dyDescent="0.35">
      <c r="B8" s="16" t="s">
        <v>36</v>
      </c>
      <c r="C8" s="16" t="s">
        <v>37</v>
      </c>
      <c r="D8" s="16" t="s">
        <v>38</v>
      </c>
      <c r="E8" s="16" t="s">
        <v>39</v>
      </c>
      <c r="F8" s="17" t="s">
        <v>26</v>
      </c>
      <c r="G8" s="16" t="s">
        <v>40</v>
      </c>
      <c r="H8" s="16" t="s">
        <v>25</v>
      </c>
      <c r="I8" s="16" t="s">
        <v>41</v>
      </c>
      <c r="J8" s="16" t="s">
        <v>42</v>
      </c>
      <c r="K8" s="16" t="s">
        <v>43</v>
      </c>
      <c r="L8" s="11"/>
      <c r="M8" s="11"/>
    </row>
    <row r="9" spans="2:13" ht="48" customHeight="1" x14ac:dyDescent="0.35">
      <c r="B9" s="18" t="s">
        <v>24</v>
      </c>
      <c r="C9" s="19"/>
      <c r="D9" s="19"/>
      <c r="E9" s="19"/>
      <c r="F9" s="19"/>
      <c r="G9" s="19"/>
      <c r="H9" s="19"/>
      <c r="I9" s="19"/>
      <c r="J9" s="19"/>
      <c r="K9" s="21"/>
      <c r="L9" s="11"/>
      <c r="M9" s="11"/>
    </row>
    <row r="10" spans="2:13" ht="111" customHeight="1" x14ac:dyDescent="0.35">
      <c r="B10" s="22" t="s">
        <v>23</v>
      </c>
      <c r="C10" s="23" t="s">
        <v>45</v>
      </c>
      <c r="D10" s="24"/>
      <c r="E10" s="24"/>
      <c r="F10" s="24"/>
      <c r="G10" s="25"/>
      <c r="H10" s="26"/>
      <c r="I10" s="27"/>
      <c r="J10" s="26"/>
      <c r="K10" s="28"/>
      <c r="L10" s="11"/>
      <c r="M10" s="11"/>
    </row>
    <row r="11" spans="2:13" ht="148.5" customHeight="1" x14ac:dyDescent="0.35">
      <c r="B11" s="1" t="s">
        <v>22</v>
      </c>
      <c r="C11" s="2" t="s">
        <v>46</v>
      </c>
      <c r="D11" s="24"/>
      <c r="E11" s="24"/>
      <c r="F11" s="24"/>
      <c r="G11" s="25"/>
      <c r="H11" s="26"/>
      <c r="I11" s="27"/>
      <c r="J11" s="26"/>
      <c r="K11" s="28"/>
      <c r="L11" s="11"/>
      <c r="M11" s="11"/>
    </row>
    <row r="12" spans="2:13" ht="139.5" customHeight="1" x14ac:dyDescent="0.35">
      <c r="B12" s="1" t="s">
        <v>21</v>
      </c>
      <c r="C12" s="2" t="s">
        <v>20</v>
      </c>
      <c r="D12" s="24"/>
      <c r="E12" s="24"/>
      <c r="F12" s="24"/>
      <c r="G12" s="25"/>
      <c r="H12" s="26"/>
      <c r="I12" s="27"/>
      <c r="J12" s="26"/>
      <c r="K12" s="28"/>
      <c r="L12" s="11"/>
      <c r="M12" s="11"/>
    </row>
    <row r="13" spans="2:13" ht="111" customHeight="1" x14ac:dyDescent="0.35">
      <c r="B13" s="1" t="s">
        <v>19</v>
      </c>
      <c r="C13" s="2" t="s">
        <v>18</v>
      </c>
      <c r="D13" s="24"/>
      <c r="E13" s="24"/>
      <c r="F13" s="24"/>
      <c r="G13" s="25"/>
      <c r="H13" s="26"/>
      <c r="I13" s="27"/>
      <c r="J13" s="26"/>
      <c r="K13" s="28"/>
      <c r="L13" s="11"/>
      <c r="M13" s="11"/>
    </row>
    <row r="14" spans="2:13" ht="111" customHeight="1" x14ac:dyDescent="0.35">
      <c r="B14" s="1" t="s">
        <v>17</v>
      </c>
      <c r="C14" s="2" t="s">
        <v>16</v>
      </c>
      <c r="D14" s="24"/>
      <c r="E14" s="24"/>
      <c r="F14" s="24"/>
      <c r="G14" s="25"/>
      <c r="H14" s="26"/>
      <c r="I14" s="27"/>
      <c r="J14" s="26"/>
      <c r="K14" s="28"/>
      <c r="L14" s="11"/>
      <c r="M14" s="11"/>
    </row>
    <row r="15" spans="2:13" ht="115.5" customHeight="1" x14ac:dyDescent="0.35">
      <c r="B15" s="1" t="s">
        <v>15</v>
      </c>
      <c r="C15" s="2" t="s">
        <v>47</v>
      </c>
      <c r="D15" s="24"/>
      <c r="E15" s="24"/>
      <c r="F15" s="24"/>
      <c r="G15" s="25"/>
      <c r="H15" s="26"/>
      <c r="I15" s="27"/>
      <c r="J15" s="26"/>
      <c r="K15" s="28"/>
      <c r="L15" s="11"/>
      <c r="M15" s="11"/>
    </row>
    <row r="16" spans="2:13" ht="111" customHeight="1" x14ac:dyDescent="0.35">
      <c r="B16" s="1" t="s">
        <v>14</v>
      </c>
      <c r="C16" s="2" t="s">
        <v>48</v>
      </c>
      <c r="D16" s="24"/>
      <c r="E16" s="24"/>
      <c r="F16" s="24"/>
      <c r="G16" s="25"/>
      <c r="H16" s="26"/>
      <c r="I16" s="27"/>
      <c r="J16" s="26"/>
      <c r="K16" s="28"/>
      <c r="L16" s="11"/>
      <c r="M16" s="11"/>
    </row>
    <row r="17" spans="2:13" ht="111" customHeight="1" x14ac:dyDescent="0.35">
      <c r="B17" s="1" t="s">
        <v>13</v>
      </c>
      <c r="C17" s="2" t="s">
        <v>49</v>
      </c>
      <c r="D17" s="24"/>
      <c r="E17" s="24"/>
      <c r="F17" s="24"/>
      <c r="G17" s="25"/>
      <c r="H17" s="26"/>
      <c r="I17" s="27"/>
      <c r="J17" s="26"/>
      <c r="K17" s="28"/>
      <c r="L17" s="11"/>
      <c r="M17" s="11"/>
    </row>
    <row r="18" spans="2:13" ht="111" customHeight="1" x14ac:dyDescent="0.35">
      <c r="B18" s="1" t="s">
        <v>12</v>
      </c>
      <c r="C18" s="2" t="s">
        <v>50</v>
      </c>
      <c r="D18" s="24"/>
      <c r="E18" s="24"/>
      <c r="F18" s="24"/>
      <c r="G18" s="25"/>
      <c r="H18" s="26"/>
      <c r="I18" s="27"/>
      <c r="J18" s="26"/>
      <c r="K18" s="28"/>
      <c r="L18" s="11"/>
      <c r="M18" s="11"/>
    </row>
    <row r="19" spans="2:13" ht="15" customHeight="1" x14ac:dyDescent="0.35">
      <c r="B19" s="35"/>
      <c r="C19" s="35"/>
      <c r="D19" s="35"/>
      <c r="E19" s="35"/>
      <c r="F19" s="35"/>
      <c r="G19" s="35"/>
      <c r="H19" s="35"/>
      <c r="I19" s="35"/>
      <c r="J19" s="35"/>
      <c r="K19" s="35"/>
      <c r="L19" s="35"/>
      <c r="M19" s="35"/>
    </row>
    <row r="20" spans="2:13" ht="48" customHeight="1" x14ac:dyDescent="0.35">
      <c r="B20" s="18" t="s">
        <v>94</v>
      </c>
      <c r="C20" s="19"/>
      <c r="D20" s="19"/>
      <c r="E20" s="19"/>
      <c r="F20" s="19"/>
      <c r="G20" s="19"/>
      <c r="H20" s="19"/>
      <c r="I20" s="19"/>
      <c r="J20" s="19"/>
      <c r="K20" s="21"/>
      <c r="L20" s="11"/>
      <c r="M20" s="11"/>
    </row>
    <row r="21" spans="2:13" ht="106.5" customHeight="1" x14ac:dyDescent="0.35">
      <c r="B21" s="1" t="s">
        <v>51</v>
      </c>
      <c r="C21" s="2" t="s">
        <v>52</v>
      </c>
      <c r="D21" s="24"/>
      <c r="E21" s="24"/>
      <c r="F21" s="24"/>
      <c r="G21" s="25"/>
      <c r="H21" s="26"/>
      <c r="I21" s="27"/>
      <c r="J21" s="26"/>
      <c r="K21" s="28"/>
      <c r="L21" s="11"/>
      <c r="M21" s="11"/>
    </row>
    <row r="22" spans="2:13" ht="48" customHeight="1" x14ac:dyDescent="0.35">
      <c r="B22" s="1" t="s">
        <v>53</v>
      </c>
      <c r="C22" s="2" t="s">
        <v>54</v>
      </c>
      <c r="D22" s="24"/>
      <c r="E22" s="24"/>
      <c r="F22" s="24"/>
      <c r="G22" s="25"/>
      <c r="H22" s="26"/>
      <c r="I22" s="27"/>
      <c r="J22" s="26"/>
      <c r="K22" s="28"/>
      <c r="L22" s="11"/>
      <c r="M22" s="11"/>
    </row>
    <row r="23" spans="2:13" ht="87" x14ac:dyDescent="0.35">
      <c r="B23" s="1" t="s">
        <v>95</v>
      </c>
      <c r="C23" s="2" t="s">
        <v>96</v>
      </c>
      <c r="D23" s="24"/>
      <c r="E23" s="24"/>
      <c r="F23" s="24"/>
      <c r="G23" s="25"/>
      <c r="H23" s="26"/>
      <c r="I23" s="27"/>
      <c r="J23" s="26"/>
      <c r="K23" s="28"/>
      <c r="L23" s="11"/>
      <c r="M23" s="11"/>
    </row>
    <row r="24" spans="2:13" ht="15" customHeight="1" x14ac:dyDescent="0.35">
      <c r="B24" s="35"/>
      <c r="C24" s="35"/>
      <c r="D24" s="35"/>
      <c r="E24" s="35"/>
      <c r="F24" s="35"/>
      <c r="G24" s="35"/>
      <c r="H24" s="35"/>
      <c r="I24" s="35"/>
      <c r="J24" s="35"/>
      <c r="K24" s="35"/>
      <c r="L24" s="35"/>
      <c r="M24" s="35"/>
    </row>
    <row r="25" spans="2:13" ht="48" customHeight="1" x14ac:dyDescent="0.35">
      <c r="B25" s="18" t="s">
        <v>11</v>
      </c>
      <c r="C25" s="19"/>
      <c r="D25" s="19"/>
      <c r="E25" s="19"/>
      <c r="F25" s="19"/>
      <c r="G25" s="19"/>
      <c r="H25" s="19"/>
      <c r="I25" s="19"/>
      <c r="J25" s="19"/>
      <c r="K25" s="21"/>
      <c r="L25" s="11"/>
      <c r="M25" s="11"/>
    </row>
    <row r="26" spans="2:13" ht="93" customHeight="1" x14ac:dyDescent="0.35">
      <c r="B26" s="1" t="s">
        <v>93</v>
      </c>
      <c r="C26" s="2" t="s">
        <v>56</v>
      </c>
      <c r="D26" s="24"/>
      <c r="E26" s="24"/>
      <c r="F26" s="24"/>
      <c r="G26" s="25"/>
      <c r="H26" s="26"/>
      <c r="I26" s="27"/>
      <c r="J26" s="26"/>
      <c r="K26" s="28"/>
      <c r="L26" s="11"/>
      <c r="M26" s="11"/>
    </row>
    <row r="27" spans="2:13" ht="93" customHeight="1" x14ac:dyDescent="0.35">
      <c r="B27" s="1" t="s">
        <v>55</v>
      </c>
      <c r="C27" s="2" t="s">
        <v>56</v>
      </c>
      <c r="D27" s="24"/>
      <c r="E27" s="24"/>
      <c r="F27" s="24"/>
      <c r="G27" s="25"/>
      <c r="H27" s="26"/>
      <c r="I27" s="27"/>
      <c r="J27" s="26"/>
      <c r="K27" s="28"/>
      <c r="L27" s="11"/>
      <c r="M27" s="11"/>
    </row>
    <row r="28" spans="2:13" ht="93" customHeight="1" x14ac:dyDescent="0.35">
      <c r="B28" s="1" t="s">
        <v>57</v>
      </c>
      <c r="C28" s="8" t="s">
        <v>56</v>
      </c>
      <c r="D28" s="24"/>
      <c r="E28" s="24"/>
      <c r="F28" s="24"/>
      <c r="G28" s="25"/>
      <c r="H28" s="26"/>
      <c r="I28" s="27"/>
      <c r="J28" s="26"/>
      <c r="K28" s="28"/>
      <c r="L28" s="11"/>
      <c r="M28" s="11"/>
    </row>
    <row r="29" spans="2:13" ht="93" customHeight="1" x14ac:dyDescent="0.35">
      <c r="B29" s="1" t="s">
        <v>92</v>
      </c>
      <c r="C29" s="8" t="s">
        <v>56</v>
      </c>
      <c r="D29" s="24"/>
      <c r="E29" s="24"/>
      <c r="F29" s="24"/>
      <c r="G29" s="25"/>
      <c r="H29" s="26"/>
      <c r="I29" s="27"/>
      <c r="J29" s="26"/>
      <c r="K29" s="28"/>
      <c r="L29" s="11"/>
      <c r="M29" s="11"/>
    </row>
    <row r="30" spans="2:13" ht="93" customHeight="1" x14ac:dyDescent="0.35">
      <c r="B30" s="1" t="s">
        <v>81</v>
      </c>
      <c r="C30" s="8" t="s">
        <v>82</v>
      </c>
      <c r="D30" s="24"/>
      <c r="E30" s="24"/>
      <c r="F30" s="24"/>
      <c r="G30" s="25"/>
      <c r="H30" s="26"/>
      <c r="I30" s="27"/>
      <c r="J30" s="26"/>
      <c r="K30" s="28"/>
      <c r="L30" s="11"/>
      <c r="M30" s="11"/>
    </row>
    <row r="31" spans="2:13" ht="15" customHeight="1" x14ac:dyDescent="0.35">
      <c r="B31" s="35"/>
      <c r="C31" s="35"/>
      <c r="D31" s="35"/>
      <c r="E31" s="35"/>
      <c r="F31" s="35"/>
      <c r="G31" s="35"/>
      <c r="H31" s="35"/>
      <c r="I31" s="35"/>
      <c r="J31" s="35"/>
      <c r="K31" s="35"/>
      <c r="L31" s="35"/>
      <c r="M31" s="35"/>
    </row>
    <row r="32" spans="2:13" ht="48" customHeight="1" x14ac:dyDescent="0.35">
      <c r="B32" s="18" t="s">
        <v>10</v>
      </c>
      <c r="C32" s="19"/>
      <c r="D32" s="19"/>
      <c r="E32" s="19"/>
      <c r="F32" s="19"/>
      <c r="G32" s="19"/>
      <c r="H32" s="19"/>
      <c r="I32" s="19"/>
      <c r="J32" s="19"/>
      <c r="K32" s="21"/>
      <c r="L32" s="11"/>
      <c r="M32" s="11"/>
    </row>
    <row r="33" spans="2:13" ht="48" customHeight="1" x14ac:dyDescent="0.35">
      <c r="B33" s="1" t="s">
        <v>9</v>
      </c>
      <c r="C33" s="3" t="s">
        <v>58</v>
      </c>
      <c r="D33" s="24"/>
      <c r="E33" s="24"/>
      <c r="F33" s="24"/>
      <c r="G33" s="25"/>
      <c r="H33" s="26"/>
      <c r="I33" s="27"/>
      <c r="J33" s="26"/>
      <c r="K33" s="28"/>
      <c r="L33" s="11"/>
      <c r="M33" s="11"/>
    </row>
    <row r="34" spans="2:13" ht="48" customHeight="1" x14ac:dyDescent="0.35">
      <c r="B34" s="1" t="s">
        <v>8</v>
      </c>
      <c r="C34" s="3" t="s">
        <v>59</v>
      </c>
      <c r="D34" s="24"/>
      <c r="E34" s="24"/>
      <c r="F34" s="24"/>
      <c r="G34" s="25"/>
      <c r="H34" s="26"/>
      <c r="I34" s="27"/>
      <c r="J34" s="26"/>
      <c r="K34" s="28"/>
      <c r="L34" s="11"/>
      <c r="M34" s="11"/>
    </row>
    <row r="35" spans="2:13" ht="48" customHeight="1" x14ac:dyDescent="0.35">
      <c r="B35" s="1" t="s">
        <v>7</v>
      </c>
      <c r="C35" s="3" t="s">
        <v>60</v>
      </c>
      <c r="D35" s="24"/>
      <c r="E35" s="24"/>
      <c r="F35" s="24"/>
      <c r="G35" s="25"/>
      <c r="H35" s="26"/>
      <c r="I35" s="27"/>
      <c r="J35" s="26"/>
      <c r="K35" s="28"/>
      <c r="L35" s="11"/>
      <c r="M35" s="11"/>
    </row>
    <row r="36" spans="2:13" ht="48" customHeight="1" x14ac:dyDescent="0.35">
      <c r="B36" s="1" t="s">
        <v>6</v>
      </c>
      <c r="C36" s="3" t="s">
        <v>61</v>
      </c>
      <c r="D36" s="24"/>
      <c r="E36" s="24"/>
      <c r="F36" s="24"/>
      <c r="G36" s="25"/>
      <c r="H36" s="26"/>
      <c r="I36" s="27"/>
      <c r="J36" s="26"/>
      <c r="K36" s="28"/>
      <c r="L36" s="11"/>
      <c r="M36" s="11"/>
    </row>
    <row r="37" spans="2:13" ht="48" customHeight="1" x14ac:dyDescent="0.35">
      <c r="B37" s="1" t="s">
        <v>62</v>
      </c>
      <c r="C37" s="3" t="s">
        <v>63</v>
      </c>
      <c r="D37" s="24"/>
      <c r="E37" s="24"/>
      <c r="F37" s="24"/>
      <c r="G37" s="25"/>
      <c r="H37" s="26"/>
      <c r="I37" s="27"/>
      <c r="J37" s="26"/>
      <c r="K37" s="28"/>
      <c r="L37" s="11"/>
      <c r="M37" s="11"/>
    </row>
    <row r="38" spans="2:13" ht="48" customHeight="1" x14ac:dyDescent="0.35">
      <c r="B38" s="1" t="s">
        <v>5</v>
      </c>
      <c r="C38" s="3" t="s">
        <v>64</v>
      </c>
      <c r="D38" s="24"/>
      <c r="E38" s="24"/>
      <c r="F38" s="24"/>
      <c r="G38" s="25"/>
      <c r="H38" s="26"/>
      <c r="I38" s="27"/>
      <c r="J38" s="26"/>
      <c r="K38" s="28"/>
      <c r="L38" s="11"/>
      <c r="M38" s="11"/>
    </row>
    <row r="39" spans="2:13" ht="48" customHeight="1" x14ac:dyDescent="0.35">
      <c r="B39" s="1" t="s">
        <v>4</v>
      </c>
      <c r="C39" s="3" t="s">
        <v>65</v>
      </c>
      <c r="D39" s="24"/>
      <c r="E39" s="24"/>
      <c r="F39" s="24"/>
      <c r="G39" s="25"/>
      <c r="H39" s="26"/>
      <c r="I39" s="27"/>
      <c r="J39" s="26"/>
      <c r="K39" s="28"/>
      <c r="L39" s="11"/>
      <c r="M39" s="11"/>
    </row>
    <row r="40" spans="2:13" ht="48" customHeight="1" x14ac:dyDescent="0.35">
      <c r="B40" s="1" t="s">
        <v>3</v>
      </c>
      <c r="C40" s="3" t="s">
        <v>66</v>
      </c>
      <c r="D40" s="24"/>
      <c r="E40" s="24"/>
      <c r="F40" s="24"/>
      <c r="G40" s="25"/>
      <c r="H40" s="26"/>
      <c r="I40" s="27"/>
      <c r="J40" s="26"/>
      <c r="K40" s="28"/>
      <c r="L40" s="11"/>
      <c r="M40" s="11"/>
    </row>
    <row r="41" spans="2:13" ht="48" customHeight="1" x14ac:dyDescent="0.35">
      <c r="B41" s="1" t="s">
        <v>67</v>
      </c>
      <c r="C41" s="3" t="s">
        <v>68</v>
      </c>
      <c r="D41" s="24"/>
      <c r="E41" s="24"/>
      <c r="F41" s="24"/>
      <c r="G41" s="25"/>
      <c r="H41" s="26"/>
      <c r="I41" s="27"/>
      <c r="J41" s="26"/>
      <c r="K41" s="28"/>
      <c r="L41" s="11"/>
      <c r="M41" s="11"/>
    </row>
    <row r="42" spans="2:13" ht="48" customHeight="1" x14ac:dyDescent="0.35">
      <c r="B42" s="1" t="s">
        <v>90</v>
      </c>
      <c r="C42" s="3"/>
      <c r="D42" s="24"/>
      <c r="E42" s="24"/>
      <c r="F42" s="24"/>
      <c r="G42" s="25"/>
      <c r="H42" s="26"/>
      <c r="I42" s="27"/>
      <c r="J42" s="26"/>
      <c r="K42" s="28"/>
      <c r="L42" s="11"/>
      <c r="M42" s="11"/>
    </row>
    <row r="43" spans="2:13" ht="48" customHeight="1" x14ac:dyDescent="0.35">
      <c r="B43" s="1" t="s">
        <v>30</v>
      </c>
      <c r="C43" s="3"/>
      <c r="D43" s="24"/>
      <c r="E43" s="24"/>
      <c r="F43" s="24"/>
      <c r="G43" s="25"/>
      <c r="H43" s="26"/>
      <c r="I43" s="27"/>
      <c r="J43" s="26"/>
      <c r="K43" s="28"/>
      <c r="L43" s="11"/>
      <c r="M43" s="11"/>
    </row>
    <row r="44" spans="2:13" ht="48" customHeight="1" x14ac:dyDescent="0.35">
      <c r="B44" s="1" t="s">
        <v>70</v>
      </c>
      <c r="C44" s="3" t="s">
        <v>71</v>
      </c>
      <c r="D44" s="24"/>
      <c r="E44" s="24"/>
      <c r="F44" s="24"/>
      <c r="G44" s="25"/>
      <c r="H44" s="26"/>
      <c r="I44" s="27"/>
      <c r="J44" s="26"/>
      <c r="K44" s="28"/>
      <c r="L44" s="11"/>
      <c r="M44" s="11"/>
    </row>
    <row r="45" spans="2:13" ht="48" customHeight="1" x14ac:dyDescent="0.35">
      <c r="B45" s="1" t="s">
        <v>72</v>
      </c>
      <c r="C45" s="3" t="s">
        <v>73</v>
      </c>
      <c r="D45" s="24"/>
      <c r="E45" s="24"/>
      <c r="F45" s="24"/>
      <c r="G45" s="25"/>
      <c r="H45" s="26"/>
      <c r="I45" s="27"/>
      <c r="J45" s="26"/>
      <c r="K45" s="28"/>
      <c r="L45" s="11"/>
      <c r="M45" s="11"/>
    </row>
    <row r="46" spans="2:13" ht="48" customHeight="1" x14ac:dyDescent="0.35">
      <c r="B46" s="1" t="s">
        <v>74</v>
      </c>
      <c r="C46" s="3" t="s">
        <v>73</v>
      </c>
      <c r="D46" s="24"/>
      <c r="E46" s="24"/>
      <c r="F46" s="24"/>
      <c r="G46" s="25"/>
      <c r="H46" s="26"/>
      <c r="I46" s="27"/>
      <c r="J46" s="26"/>
      <c r="K46" s="28"/>
      <c r="L46" s="11"/>
      <c r="M46" s="11"/>
    </row>
    <row r="47" spans="2:13" ht="116" x14ac:dyDescent="0.35">
      <c r="B47" s="1" t="s">
        <v>97</v>
      </c>
      <c r="C47" s="3" t="s">
        <v>99</v>
      </c>
      <c r="D47" s="24"/>
      <c r="E47" s="24"/>
      <c r="F47" s="24"/>
      <c r="G47" s="25"/>
      <c r="H47" s="26"/>
      <c r="I47" s="27"/>
      <c r="J47" s="26"/>
      <c r="K47" s="28"/>
      <c r="L47" s="11"/>
      <c r="M47" s="11"/>
    </row>
    <row r="48" spans="2:13" ht="116" x14ac:dyDescent="0.35">
      <c r="B48" s="1" t="s">
        <v>98</v>
      </c>
      <c r="C48" s="3" t="s">
        <v>100</v>
      </c>
      <c r="D48" s="24"/>
      <c r="E48" s="24"/>
      <c r="F48" s="24"/>
      <c r="G48" s="25"/>
      <c r="H48" s="26"/>
      <c r="I48" s="27"/>
      <c r="J48" s="26"/>
      <c r="K48" s="28"/>
      <c r="L48" s="11"/>
      <c r="M48" s="11"/>
    </row>
    <row r="49" spans="2:13" ht="15" customHeight="1" x14ac:dyDescent="0.35">
      <c r="B49" s="35"/>
      <c r="C49" s="35"/>
      <c r="D49" s="35"/>
      <c r="E49" s="35"/>
      <c r="F49" s="35"/>
      <c r="G49" s="35"/>
      <c r="H49" s="35"/>
      <c r="I49" s="35"/>
      <c r="J49" s="35"/>
      <c r="K49" s="35"/>
      <c r="L49" s="35"/>
      <c r="M49" s="35"/>
    </row>
    <row r="50" spans="2:13" ht="48" customHeight="1" x14ac:dyDescent="0.35">
      <c r="B50" s="18" t="s">
        <v>2</v>
      </c>
      <c r="C50" s="19"/>
      <c r="D50" s="19"/>
      <c r="E50" s="19"/>
      <c r="F50" s="19"/>
      <c r="G50" s="19"/>
      <c r="H50" s="19"/>
      <c r="I50" s="19"/>
      <c r="J50" s="19"/>
      <c r="K50" s="21"/>
      <c r="L50" s="11"/>
      <c r="M50" s="11"/>
    </row>
    <row r="51" spans="2:13" ht="48" customHeight="1" x14ac:dyDescent="0.35">
      <c r="B51" s="4" t="s">
        <v>75</v>
      </c>
      <c r="C51" s="3" t="s">
        <v>1</v>
      </c>
      <c r="D51" s="24"/>
      <c r="E51" s="24"/>
      <c r="F51" s="24"/>
      <c r="G51" s="25"/>
      <c r="H51" s="26"/>
      <c r="I51" s="27"/>
      <c r="J51" s="26"/>
      <c r="K51" s="28"/>
      <c r="L51" s="11"/>
      <c r="M51" s="11"/>
    </row>
    <row r="52" spans="2:13" ht="48" customHeight="1" x14ac:dyDescent="0.35">
      <c r="B52" s="4" t="s">
        <v>83</v>
      </c>
      <c r="C52" s="3" t="s">
        <v>1</v>
      </c>
      <c r="D52" s="24"/>
      <c r="E52" s="24"/>
      <c r="F52" s="24"/>
      <c r="G52" s="25"/>
      <c r="H52" s="26"/>
      <c r="I52" s="27"/>
      <c r="J52" s="26"/>
      <c r="K52" s="28"/>
      <c r="L52" s="11"/>
      <c r="M52" s="11"/>
    </row>
    <row r="53" spans="2:13" ht="48" customHeight="1" x14ac:dyDescent="0.35">
      <c r="B53" s="4" t="s">
        <v>77</v>
      </c>
      <c r="C53" s="3" t="s">
        <v>0</v>
      </c>
      <c r="D53" s="24"/>
      <c r="E53" s="24"/>
      <c r="F53" s="24"/>
      <c r="G53" s="25"/>
      <c r="H53" s="26"/>
      <c r="I53" s="27"/>
      <c r="J53" s="26"/>
      <c r="K53" s="28"/>
      <c r="L53" s="11"/>
      <c r="M53" s="11"/>
    </row>
    <row r="54" spans="2:13" ht="28.5" customHeight="1" x14ac:dyDescent="0.35">
      <c r="B54" s="9"/>
      <c r="C54" s="9"/>
      <c r="D54" s="9"/>
      <c r="E54" s="9"/>
      <c r="F54" s="9"/>
      <c r="G54" s="9"/>
      <c r="H54" s="9"/>
      <c r="I54" s="9"/>
      <c r="J54" s="9"/>
      <c r="K54" s="9"/>
      <c r="L54" s="11"/>
      <c r="M54" s="11"/>
    </row>
    <row r="55" spans="2:13" s="5" customFormat="1" ht="60" customHeight="1" x14ac:dyDescent="0.35">
      <c r="B55" s="63" t="s">
        <v>27</v>
      </c>
      <c r="C55" s="64"/>
      <c r="D55" s="64"/>
      <c r="E55" s="64"/>
      <c r="F55" s="64"/>
      <c r="G55" s="64"/>
      <c r="H55" s="64"/>
      <c r="I55" s="64"/>
      <c r="J55" s="65"/>
      <c r="K55" s="10"/>
    </row>
    <row r="56" spans="2:13" s="32" customFormat="1" ht="100" customHeight="1" x14ac:dyDescent="0.35">
      <c r="B56" s="66" t="s">
        <v>84</v>
      </c>
      <c r="C56" s="66"/>
      <c r="D56" s="66"/>
      <c r="E56" s="66"/>
      <c r="F56" s="66"/>
      <c r="G56" s="66"/>
      <c r="H56" s="66"/>
      <c r="I56" s="66"/>
      <c r="J56" s="66"/>
      <c r="K56" s="31"/>
    </row>
    <row r="57" spans="2:13" s="32" customFormat="1" ht="28.5" customHeight="1" x14ac:dyDescent="0.35">
      <c r="B57" s="61" t="s">
        <v>28</v>
      </c>
      <c r="C57" s="62"/>
      <c r="D57" s="62"/>
      <c r="E57" s="62"/>
      <c r="F57" s="62"/>
      <c r="G57" s="33"/>
      <c r="H57" s="33"/>
      <c r="I57" s="33"/>
      <c r="J57" s="34"/>
      <c r="K57" s="31"/>
    </row>
    <row r="58" spans="2:13" s="5" customFormat="1" ht="70" customHeight="1" x14ac:dyDescent="0.35">
      <c r="B58" s="52" t="s">
        <v>29</v>
      </c>
      <c r="C58" s="52"/>
      <c r="D58" s="53" t="s">
        <v>33</v>
      </c>
      <c r="E58" s="53"/>
      <c r="F58" s="53" t="s">
        <v>34</v>
      </c>
      <c r="G58" s="53"/>
      <c r="H58" s="47" t="s">
        <v>35</v>
      </c>
      <c r="I58" s="48"/>
      <c r="J58" s="49"/>
      <c r="K58" s="10"/>
    </row>
    <row r="59" spans="2:13" s="5" customFormat="1" ht="30" customHeight="1" x14ac:dyDescent="0.35">
      <c r="B59" s="50"/>
      <c r="C59" s="50"/>
      <c r="D59" s="51"/>
      <c r="E59" s="51"/>
      <c r="F59" s="51"/>
      <c r="G59" s="51"/>
      <c r="H59" s="45"/>
      <c r="I59" s="45"/>
      <c r="J59" s="45"/>
      <c r="K59" s="10"/>
    </row>
    <row r="60" spans="2:13" s="5" customFormat="1" ht="30" customHeight="1" x14ac:dyDescent="0.35">
      <c r="B60" s="50"/>
      <c r="C60" s="50"/>
      <c r="D60" s="51"/>
      <c r="E60" s="51"/>
      <c r="F60" s="51"/>
      <c r="G60" s="51"/>
      <c r="H60" s="45"/>
      <c r="I60" s="45"/>
      <c r="J60" s="45"/>
      <c r="K60" s="10"/>
    </row>
    <row r="61" spans="2:13" s="5" customFormat="1" ht="30" customHeight="1" x14ac:dyDescent="0.35">
      <c r="B61" s="54"/>
      <c r="C61" s="54"/>
      <c r="D61" s="55"/>
      <c r="E61" s="55"/>
      <c r="F61" s="55"/>
      <c r="G61" s="55"/>
      <c r="H61" s="46"/>
      <c r="I61" s="46"/>
      <c r="J61" s="46"/>
      <c r="K61" s="10"/>
    </row>
    <row r="62" spans="2:13" ht="28.5" customHeight="1" x14ac:dyDescent="0.35">
      <c r="B62" s="9"/>
      <c r="C62" s="9"/>
      <c r="D62" s="9"/>
      <c r="E62" s="9"/>
      <c r="F62" s="9"/>
      <c r="G62" s="9"/>
      <c r="H62" s="9"/>
      <c r="I62" s="9"/>
      <c r="J62" s="9"/>
      <c r="K62" s="9"/>
      <c r="L62" s="11"/>
      <c r="M62" s="11"/>
    </row>
    <row r="63" spans="2:13" s="5" customFormat="1" ht="60" customHeight="1" x14ac:dyDescent="0.35">
      <c r="B63" s="63" t="s">
        <v>85</v>
      </c>
      <c r="C63" s="64"/>
      <c r="D63" s="64"/>
      <c r="E63" s="64"/>
      <c r="F63" s="64"/>
      <c r="G63" s="64"/>
      <c r="H63" s="64"/>
      <c r="I63" s="64"/>
      <c r="J63" s="65"/>
      <c r="K63" s="10"/>
    </row>
    <row r="64" spans="2:13" s="32" customFormat="1" ht="80" customHeight="1" x14ac:dyDescent="0.35">
      <c r="B64" s="66" t="s">
        <v>89</v>
      </c>
      <c r="C64" s="66"/>
      <c r="D64" s="66"/>
      <c r="E64" s="66"/>
      <c r="F64" s="66"/>
      <c r="G64" s="66"/>
      <c r="H64" s="66"/>
      <c r="I64" s="66"/>
      <c r="J64" s="66"/>
      <c r="K64" s="31"/>
    </row>
    <row r="65" spans="2:11" s="32" customFormat="1" ht="28.5" customHeight="1" x14ac:dyDescent="0.35">
      <c r="B65" s="61" t="s">
        <v>28</v>
      </c>
      <c r="C65" s="62"/>
      <c r="D65" s="62"/>
      <c r="E65" s="62"/>
      <c r="F65" s="67"/>
      <c r="G65" s="40"/>
      <c r="H65" s="40"/>
      <c r="I65" s="40"/>
      <c r="J65" s="41"/>
      <c r="K65" s="31"/>
    </row>
    <row r="66" spans="2:11" s="5" customFormat="1" ht="70" customHeight="1" x14ac:dyDescent="0.35">
      <c r="B66" s="52" t="s">
        <v>86</v>
      </c>
      <c r="C66" s="52"/>
      <c r="D66" s="52" t="s">
        <v>87</v>
      </c>
      <c r="E66" s="68"/>
      <c r="F66" s="42" t="s">
        <v>88</v>
      </c>
      <c r="G66" s="43"/>
      <c r="H66" s="43"/>
      <c r="I66" s="43"/>
      <c r="J66" s="44"/>
      <c r="K66" s="10"/>
    </row>
    <row r="67" spans="2:11" s="5" customFormat="1" ht="30" customHeight="1" x14ac:dyDescent="0.35">
      <c r="B67" s="50"/>
      <c r="C67" s="50"/>
      <c r="D67" s="51"/>
      <c r="E67" s="73"/>
      <c r="F67" s="74"/>
      <c r="G67" s="75"/>
      <c r="H67" s="75"/>
      <c r="I67" s="75"/>
      <c r="J67" s="76"/>
      <c r="K67" s="10"/>
    </row>
    <row r="68" spans="2:11" s="5" customFormat="1" ht="30" customHeight="1" x14ac:dyDescent="0.35">
      <c r="B68" s="50"/>
      <c r="C68" s="50"/>
      <c r="D68" s="51"/>
      <c r="E68" s="73"/>
      <c r="F68" s="74"/>
      <c r="G68" s="75"/>
      <c r="H68" s="75"/>
      <c r="I68" s="75"/>
      <c r="J68" s="76"/>
      <c r="K68" s="10"/>
    </row>
    <row r="69" spans="2:11" s="5" customFormat="1" ht="30" customHeight="1" x14ac:dyDescent="0.35">
      <c r="B69" s="54"/>
      <c r="C69" s="54"/>
      <c r="D69" s="55"/>
      <c r="E69" s="69"/>
      <c r="F69" s="70"/>
      <c r="G69" s="71"/>
      <c r="H69" s="71"/>
      <c r="I69" s="71"/>
      <c r="J69" s="72"/>
      <c r="K69" s="10"/>
    </row>
  </sheetData>
  <sheetProtection algorithmName="SHA-512" hashValue="Z1321WJITIrXS70kuD9vNJcttmRgGRt2PUEim4fX+lmmJHYmmObM9efHOubBM7tX5jRVYIraXeEcrcKW7JSO9g==" saltValue="5QASQ5MugLZM2Fp3SzMKyQ==" spinCount="100000" sheet="1" objects="1" scenarios="1"/>
  <mergeCells count="32">
    <mergeCell ref="B69:C69"/>
    <mergeCell ref="D69:E69"/>
    <mergeCell ref="F69:J69"/>
    <mergeCell ref="B67:C67"/>
    <mergeCell ref="D67:E67"/>
    <mergeCell ref="F67:J67"/>
    <mergeCell ref="B68:C68"/>
    <mergeCell ref="D68:E68"/>
    <mergeCell ref="F68:J68"/>
    <mergeCell ref="B63:J63"/>
    <mergeCell ref="B64:J64"/>
    <mergeCell ref="B65:F65"/>
    <mergeCell ref="B66:C66"/>
    <mergeCell ref="D66:E66"/>
    <mergeCell ref="D4:H4"/>
    <mergeCell ref="B6:H6"/>
    <mergeCell ref="B57:F57"/>
    <mergeCell ref="B55:J55"/>
    <mergeCell ref="B56:J56"/>
    <mergeCell ref="B60:C60"/>
    <mergeCell ref="D60:E60"/>
    <mergeCell ref="F60:G60"/>
    <mergeCell ref="B61:C61"/>
    <mergeCell ref="D61:E61"/>
    <mergeCell ref="F61:G61"/>
    <mergeCell ref="H58:J58"/>
    <mergeCell ref="B59:C59"/>
    <mergeCell ref="D59:E59"/>
    <mergeCell ref="F59:G59"/>
    <mergeCell ref="B58:C58"/>
    <mergeCell ref="D58:E58"/>
    <mergeCell ref="F58:G5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4B428-A036-4D2D-BA63-82FDC4726B31}">
  <dimension ref="B1:M54"/>
  <sheetViews>
    <sheetView topLeftCell="A2" zoomScale="55" zoomScaleNormal="55" workbookViewId="0">
      <selection activeCell="B8" sqref="B8"/>
    </sheetView>
  </sheetViews>
  <sheetFormatPr baseColWidth="10" defaultRowHeight="14.5" x14ac:dyDescent="0.35"/>
  <cols>
    <col min="1" max="1" width="3.6328125" style="10" customWidth="1"/>
    <col min="2" max="2" width="55.6328125" style="10" customWidth="1"/>
    <col min="3" max="3" width="84.36328125" style="10" customWidth="1"/>
    <col min="4" max="4" width="31.453125" style="10" customWidth="1"/>
    <col min="5" max="5" width="40.6328125" style="10" customWidth="1"/>
    <col min="6" max="13" width="31.453125" style="10" customWidth="1"/>
    <col min="14" max="16384" width="10.90625" style="10"/>
  </cols>
  <sheetData>
    <row r="1" spans="2:8" s="11" customFormat="1" ht="15" customHeight="1" x14ac:dyDescent="0.35"/>
    <row r="2" spans="2:8" s="11" customFormat="1" ht="220" customHeight="1" x14ac:dyDescent="0.35"/>
    <row r="3" spans="2:8" s="11" customFormat="1" ht="15" customHeight="1" x14ac:dyDescent="0.35"/>
    <row r="4" spans="2:8" s="11" customFormat="1" ht="80" customHeight="1" x14ac:dyDescent="0.35">
      <c r="B4" s="58" t="s">
        <v>80</v>
      </c>
      <c r="C4" s="59"/>
      <c r="D4" s="59"/>
      <c r="E4" s="59"/>
      <c r="F4" s="60"/>
      <c r="G4" s="5"/>
      <c r="H4" s="5"/>
    </row>
    <row r="5" spans="2:8" ht="15" customHeight="1" x14ac:dyDescent="0.35"/>
    <row r="6" spans="2:8" ht="60" customHeight="1" x14ac:dyDescent="0.35">
      <c r="B6" s="16" t="s">
        <v>36</v>
      </c>
      <c r="C6" s="16" t="s">
        <v>37</v>
      </c>
      <c r="D6" s="16" t="s">
        <v>43</v>
      </c>
      <c r="E6" s="36" t="s">
        <v>91</v>
      </c>
      <c r="F6" s="16" t="s">
        <v>44</v>
      </c>
    </row>
    <row r="7" spans="2:8" ht="48" customHeight="1" x14ac:dyDescent="0.35">
      <c r="B7" s="18" t="s">
        <v>24</v>
      </c>
      <c r="C7" s="19"/>
      <c r="D7" s="19"/>
      <c r="E7" s="20"/>
      <c r="F7" s="21"/>
    </row>
    <row r="8" spans="2:8" ht="111" customHeight="1" x14ac:dyDescent="0.35">
      <c r="B8" s="22" t="s">
        <v>23</v>
      </c>
      <c r="C8" s="23" t="s">
        <v>45</v>
      </c>
      <c r="D8" s="37">
        <f>BPU!K10</f>
        <v>0</v>
      </c>
      <c r="E8" s="29">
        <v>8</v>
      </c>
      <c r="F8" s="30">
        <f>E8*D8</f>
        <v>0</v>
      </c>
    </row>
    <row r="9" spans="2:8" ht="148.5" customHeight="1" x14ac:dyDescent="0.35">
      <c r="B9" s="1" t="s">
        <v>22</v>
      </c>
      <c r="C9" s="2" t="s">
        <v>46</v>
      </c>
      <c r="D9" s="37">
        <f>BPU!K11</f>
        <v>0</v>
      </c>
      <c r="E9" s="6">
        <v>15</v>
      </c>
      <c r="F9" s="7">
        <f t="shared" ref="F9:F16" si="0">E9*D9</f>
        <v>0</v>
      </c>
    </row>
    <row r="10" spans="2:8" ht="139.5" customHeight="1" x14ac:dyDescent="0.35">
      <c r="B10" s="1" t="s">
        <v>21</v>
      </c>
      <c r="C10" s="2" t="s">
        <v>20</v>
      </c>
      <c r="D10" s="37">
        <f>BPU!K12</f>
        <v>0</v>
      </c>
      <c r="E10" s="6">
        <v>8</v>
      </c>
      <c r="F10" s="7">
        <f t="shared" si="0"/>
        <v>0</v>
      </c>
    </row>
    <row r="11" spans="2:8" ht="111" customHeight="1" x14ac:dyDescent="0.35">
      <c r="B11" s="1" t="s">
        <v>19</v>
      </c>
      <c r="C11" s="2" t="s">
        <v>18</v>
      </c>
      <c r="D11" s="37">
        <f>BPU!K13</f>
        <v>0</v>
      </c>
      <c r="E11" s="6">
        <v>8</v>
      </c>
      <c r="F11" s="7">
        <f t="shared" si="0"/>
        <v>0</v>
      </c>
    </row>
    <row r="12" spans="2:8" ht="111" customHeight="1" x14ac:dyDescent="0.35">
      <c r="B12" s="1" t="s">
        <v>17</v>
      </c>
      <c r="C12" s="2" t="s">
        <v>16</v>
      </c>
      <c r="D12" s="37">
        <f>BPU!K14</f>
        <v>0</v>
      </c>
      <c r="E12" s="6">
        <v>2</v>
      </c>
      <c r="F12" s="7">
        <f t="shared" si="0"/>
        <v>0</v>
      </c>
    </row>
    <row r="13" spans="2:8" ht="115.5" customHeight="1" x14ac:dyDescent="0.35">
      <c r="B13" s="1" t="s">
        <v>15</v>
      </c>
      <c r="C13" s="2" t="s">
        <v>47</v>
      </c>
      <c r="D13" s="37">
        <f>BPU!K15</f>
        <v>0</v>
      </c>
      <c r="E13" s="6">
        <v>2</v>
      </c>
      <c r="F13" s="7">
        <f t="shared" si="0"/>
        <v>0</v>
      </c>
    </row>
    <row r="14" spans="2:8" ht="111" customHeight="1" x14ac:dyDescent="0.35">
      <c r="B14" s="1" t="s">
        <v>14</v>
      </c>
      <c r="C14" s="2" t="s">
        <v>48</v>
      </c>
      <c r="D14" s="37">
        <f>BPU!K16</f>
        <v>0</v>
      </c>
      <c r="E14" s="6">
        <v>8</v>
      </c>
      <c r="F14" s="7">
        <f t="shared" si="0"/>
        <v>0</v>
      </c>
    </row>
    <row r="15" spans="2:8" ht="111" customHeight="1" x14ac:dyDescent="0.35">
      <c r="B15" s="1" t="s">
        <v>13</v>
      </c>
      <c r="C15" s="2" t="s">
        <v>49</v>
      </c>
      <c r="D15" s="37">
        <f>BPU!K17</f>
        <v>0</v>
      </c>
      <c r="E15" s="6">
        <v>15</v>
      </c>
      <c r="F15" s="7">
        <f t="shared" si="0"/>
        <v>0</v>
      </c>
    </row>
    <row r="16" spans="2:8" ht="111" customHeight="1" x14ac:dyDescent="0.35">
      <c r="B16" s="1" t="s">
        <v>12</v>
      </c>
      <c r="C16" s="2" t="s">
        <v>50</v>
      </c>
      <c r="D16" s="37">
        <f>BPU!K18</f>
        <v>0</v>
      </c>
      <c r="E16" s="6">
        <v>2</v>
      </c>
      <c r="F16" s="7">
        <f t="shared" si="0"/>
        <v>0</v>
      </c>
    </row>
    <row r="17" spans="2:6" ht="15" customHeight="1" x14ac:dyDescent="0.35">
      <c r="B17" s="35"/>
      <c r="C17" s="35"/>
      <c r="D17" s="35"/>
      <c r="E17" s="35"/>
      <c r="F17" s="35"/>
    </row>
    <row r="18" spans="2:6" ht="48" customHeight="1" x14ac:dyDescent="0.35">
      <c r="B18" s="18" t="s">
        <v>94</v>
      </c>
      <c r="C18" s="19"/>
      <c r="D18" s="19"/>
      <c r="E18" s="20"/>
      <c r="F18" s="21"/>
    </row>
    <row r="19" spans="2:6" ht="106.5" customHeight="1" x14ac:dyDescent="0.35">
      <c r="B19" s="1" t="s">
        <v>51</v>
      </c>
      <c r="C19" s="2" t="s">
        <v>52</v>
      </c>
      <c r="D19" s="37">
        <f>BPU!K21</f>
        <v>0</v>
      </c>
      <c r="E19" s="6">
        <v>20</v>
      </c>
      <c r="F19" s="7">
        <f t="shared" ref="F19:F20" si="1">E19*D19</f>
        <v>0</v>
      </c>
    </row>
    <row r="20" spans="2:6" ht="48" customHeight="1" x14ac:dyDescent="0.35">
      <c r="B20" s="1" t="s">
        <v>53</v>
      </c>
      <c r="C20" s="2" t="s">
        <v>54</v>
      </c>
      <c r="D20" s="37">
        <f>BPU!K22</f>
        <v>0</v>
      </c>
      <c r="E20" s="6">
        <v>20</v>
      </c>
      <c r="F20" s="7">
        <f t="shared" si="1"/>
        <v>0</v>
      </c>
    </row>
    <row r="21" spans="2:6" ht="87" x14ac:dyDescent="0.35">
      <c r="B21" s="1" t="s">
        <v>95</v>
      </c>
      <c r="C21" s="2" t="s">
        <v>96</v>
      </c>
      <c r="D21" s="37">
        <f>BPU!K23</f>
        <v>0</v>
      </c>
      <c r="E21" s="6">
        <v>10</v>
      </c>
      <c r="F21" s="7">
        <f t="shared" ref="F21" si="2">E21*D21</f>
        <v>0</v>
      </c>
    </row>
    <row r="22" spans="2:6" ht="15" customHeight="1" x14ac:dyDescent="0.35">
      <c r="B22" s="35"/>
      <c r="C22" s="35"/>
      <c r="D22" s="35"/>
      <c r="E22" s="35"/>
      <c r="F22" s="35"/>
    </row>
    <row r="23" spans="2:6" ht="48" customHeight="1" x14ac:dyDescent="0.35">
      <c r="B23" s="18" t="s">
        <v>11</v>
      </c>
      <c r="C23" s="19"/>
      <c r="D23" s="19"/>
      <c r="E23" s="20"/>
      <c r="F23" s="21"/>
    </row>
    <row r="24" spans="2:6" ht="93" customHeight="1" x14ac:dyDescent="0.35">
      <c r="B24" s="1" t="s">
        <v>93</v>
      </c>
      <c r="C24" s="2" t="s">
        <v>56</v>
      </c>
      <c r="D24" s="37">
        <f>BPU!K26</f>
        <v>0</v>
      </c>
      <c r="E24" s="6">
        <v>10</v>
      </c>
      <c r="F24" s="7">
        <f t="shared" ref="F24:F28" si="3">E24*D24</f>
        <v>0</v>
      </c>
    </row>
    <row r="25" spans="2:6" ht="93" customHeight="1" x14ac:dyDescent="0.35">
      <c r="B25" s="1" t="s">
        <v>55</v>
      </c>
      <c r="C25" s="2" t="s">
        <v>56</v>
      </c>
      <c r="D25" s="37">
        <f>BPU!K27</f>
        <v>0</v>
      </c>
      <c r="E25" s="6">
        <v>7</v>
      </c>
      <c r="F25" s="7">
        <f t="shared" si="3"/>
        <v>0</v>
      </c>
    </row>
    <row r="26" spans="2:6" ht="93" customHeight="1" x14ac:dyDescent="0.35">
      <c r="B26" s="1" t="s">
        <v>57</v>
      </c>
      <c r="C26" s="8" t="s">
        <v>56</v>
      </c>
      <c r="D26" s="37">
        <f>BPU!K28</f>
        <v>0</v>
      </c>
      <c r="E26" s="6">
        <v>12</v>
      </c>
      <c r="F26" s="7">
        <f t="shared" si="3"/>
        <v>0</v>
      </c>
    </row>
    <row r="27" spans="2:6" ht="93" customHeight="1" x14ac:dyDescent="0.35">
      <c r="B27" s="1" t="s">
        <v>92</v>
      </c>
      <c r="C27" s="8" t="s">
        <v>56</v>
      </c>
      <c r="D27" s="37">
        <f>BPU!K29</f>
        <v>0</v>
      </c>
      <c r="E27" s="6">
        <v>11</v>
      </c>
      <c r="F27" s="7">
        <f t="shared" si="3"/>
        <v>0</v>
      </c>
    </row>
    <row r="28" spans="2:6" ht="93" customHeight="1" x14ac:dyDescent="0.35">
      <c r="B28" s="1" t="s">
        <v>81</v>
      </c>
      <c r="C28" s="8" t="s">
        <v>82</v>
      </c>
      <c r="D28" s="37">
        <f>BPU!K30</f>
        <v>0</v>
      </c>
      <c r="E28" s="6">
        <v>2</v>
      </c>
      <c r="F28" s="7">
        <f t="shared" si="3"/>
        <v>0</v>
      </c>
    </row>
    <row r="29" spans="2:6" ht="15" customHeight="1" x14ac:dyDescent="0.35">
      <c r="B29" s="35"/>
      <c r="C29" s="35"/>
      <c r="D29" s="35"/>
      <c r="E29" s="35"/>
      <c r="F29" s="35"/>
    </row>
    <row r="30" spans="2:6" ht="48" customHeight="1" x14ac:dyDescent="0.35">
      <c r="B30" s="18" t="s">
        <v>10</v>
      </c>
      <c r="C30" s="19"/>
      <c r="D30" s="19"/>
      <c r="E30" s="20"/>
      <c r="F30" s="21"/>
    </row>
    <row r="31" spans="2:6" ht="48" customHeight="1" x14ac:dyDescent="0.35">
      <c r="B31" s="1" t="s">
        <v>9</v>
      </c>
      <c r="C31" s="3" t="s">
        <v>58</v>
      </c>
      <c r="D31" s="37">
        <f>BPU!K33</f>
        <v>0</v>
      </c>
      <c r="E31" s="6">
        <v>2</v>
      </c>
      <c r="F31" s="7">
        <f t="shared" ref="F31:F44" si="4">E31*D31</f>
        <v>0</v>
      </c>
    </row>
    <row r="32" spans="2:6" ht="48" customHeight="1" x14ac:dyDescent="0.35">
      <c r="B32" s="1" t="s">
        <v>8</v>
      </c>
      <c r="C32" s="3" t="s">
        <v>59</v>
      </c>
      <c r="D32" s="37">
        <f>BPU!K34</f>
        <v>0</v>
      </c>
      <c r="E32" s="6">
        <v>10</v>
      </c>
      <c r="F32" s="7">
        <f t="shared" si="4"/>
        <v>0</v>
      </c>
    </row>
    <row r="33" spans="2:6" ht="48" customHeight="1" x14ac:dyDescent="0.35">
      <c r="B33" s="1" t="s">
        <v>7</v>
      </c>
      <c r="C33" s="3" t="s">
        <v>60</v>
      </c>
      <c r="D33" s="37">
        <f>BPU!K35</f>
        <v>0</v>
      </c>
      <c r="E33" s="6">
        <v>10</v>
      </c>
      <c r="F33" s="7">
        <f t="shared" si="4"/>
        <v>0</v>
      </c>
    </row>
    <row r="34" spans="2:6" ht="48" customHeight="1" x14ac:dyDescent="0.35">
      <c r="B34" s="1" t="s">
        <v>6</v>
      </c>
      <c r="C34" s="3" t="s">
        <v>61</v>
      </c>
      <c r="D34" s="37">
        <f>BPU!K36</f>
        <v>0</v>
      </c>
      <c r="E34" s="6">
        <v>2</v>
      </c>
      <c r="F34" s="7">
        <f t="shared" si="4"/>
        <v>0</v>
      </c>
    </row>
    <row r="35" spans="2:6" ht="48" customHeight="1" x14ac:dyDescent="0.35">
      <c r="B35" s="1" t="s">
        <v>62</v>
      </c>
      <c r="C35" s="3" t="s">
        <v>63</v>
      </c>
      <c r="D35" s="37">
        <f>BPU!K37</f>
        <v>0</v>
      </c>
      <c r="E35" s="6">
        <v>24</v>
      </c>
      <c r="F35" s="7">
        <f t="shared" si="4"/>
        <v>0</v>
      </c>
    </row>
    <row r="36" spans="2:6" ht="48" customHeight="1" x14ac:dyDescent="0.35">
      <c r="B36" s="1" t="s">
        <v>5</v>
      </c>
      <c r="C36" s="3" t="s">
        <v>64</v>
      </c>
      <c r="D36" s="37">
        <f>BPU!K38</f>
        <v>0</v>
      </c>
      <c r="E36" s="6">
        <v>7</v>
      </c>
      <c r="F36" s="7">
        <f t="shared" si="4"/>
        <v>0</v>
      </c>
    </row>
    <row r="37" spans="2:6" ht="48" customHeight="1" x14ac:dyDescent="0.35">
      <c r="B37" s="1" t="s">
        <v>4</v>
      </c>
      <c r="C37" s="3" t="s">
        <v>65</v>
      </c>
      <c r="D37" s="37">
        <f>BPU!K39</f>
        <v>0</v>
      </c>
      <c r="E37" s="6">
        <v>2</v>
      </c>
      <c r="F37" s="7">
        <f t="shared" si="4"/>
        <v>0</v>
      </c>
    </row>
    <row r="38" spans="2:6" ht="48" customHeight="1" x14ac:dyDescent="0.35">
      <c r="B38" s="1" t="s">
        <v>3</v>
      </c>
      <c r="C38" s="3" t="s">
        <v>66</v>
      </c>
      <c r="D38" s="37">
        <f>BPU!K40</f>
        <v>0</v>
      </c>
      <c r="E38" s="6">
        <v>8</v>
      </c>
      <c r="F38" s="7">
        <f t="shared" si="4"/>
        <v>0</v>
      </c>
    </row>
    <row r="39" spans="2:6" ht="48" customHeight="1" x14ac:dyDescent="0.35">
      <c r="B39" s="1" t="s">
        <v>67</v>
      </c>
      <c r="C39" s="3" t="s">
        <v>68</v>
      </c>
      <c r="D39" s="37">
        <f>BPU!K41</f>
        <v>0</v>
      </c>
      <c r="E39" s="6">
        <v>7</v>
      </c>
      <c r="F39" s="7">
        <f t="shared" si="4"/>
        <v>0</v>
      </c>
    </row>
    <row r="40" spans="2:6" ht="48" customHeight="1" x14ac:dyDescent="0.35">
      <c r="B40" s="1" t="s">
        <v>69</v>
      </c>
      <c r="C40" s="3"/>
      <c r="D40" s="37">
        <f>BPU!K42</f>
        <v>0</v>
      </c>
      <c r="E40" s="6">
        <v>29</v>
      </c>
      <c r="F40" s="7">
        <f t="shared" si="4"/>
        <v>0</v>
      </c>
    </row>
    <row r="41" spans="2:6" ht="48" customHeight="1" x14ac:dyDescent="0.35">
      <c r="B41" s="1" t="s">
        <v>30</v>
      </c>
      <c r="C41" s="3"/>
      <c r="D41" s="37">
        <f>BPU!K43</f>
        <v>0</v>
      </c>
      <c r="E41" s="6">
        <v>29</v>
      </c>
      <c r="F41" s="7">
        <f t="shared" si="4"/>
        <v>0</v>
      </c>
    </row>
    <row r="42" spans="2:6" ht="48" customHeight="1" x14ac:dyDescent="0.35">
      <c r="B42" s="1" t="s">
        <v>70</v>
      </c>
      <c r="C42" s="3" t="s">
        <v>71</v>
      </c>
      <c r="D42" s="37">
        <f>BPU!K44</f>
        <v>0</v>
      </c>
      <c r="E42" s="6">
        <v>2</v>
      </c>
      <c r="F42" s="7">
        <f t="shared" si="4"/>
        <v>0</v>
      </c>
    </row>
    <row r="43" spans="2:6" ht="48" customHeight="1" x14ac:dyDescent="0.35">
      <c r="B43" s="1" t="s">
        <v>72</v>
      </c>
      <c r="C43" s="3" t="s">
        <v>73</v>
      </c>
      <c r="D43" s="37">
        <f>BPU!K45</f>
        <v>0</v>
      </c>
      <c r="E43" s="6">
        <v>3</v>
      </c>
      <c r="F43" s="7">
        <f t="shared" si="4"/>
        <v>0</v>
      </c>
    </row>
    <row r="44" spans="2:6" ht="48" customHeight="1" x14ac:dyDescent="0.35">
      <c r="B44" s="1" t="s">
        <v>74</v>
      </c>
      <c r="C44" s="3" t="s">
        <v>73</v>
      </c>
      <c r="D44" s="37">
        <f>BPU!K46</f>
        <v>0</v>
      </c>
      <c r="E44" s="6">
        <v>2</v>
      </c>
      <c r="F44" s="7">
        <f t="shared" si="4"/>
        <v>0</v>
      </c>
    </row>
    <row r="45" spans="2:6" ht="116" x14ac:dyDescent="0.35">
      <c r="B45" s="1" t="s">
        <v>97</v>
      </c>
      <c r="C45" s="3" t="s">
        <v>99</v>
      </c>
      <c r="D45" s="37">
        <f>BPU!K47</f>
        <v>0</v>
      </c>
      <c r="E45" s="6">
        <v>10</v>
      </c>
      <c r="F45" s="7">
        <f t="shared" ref="F45:F46" si="5">E45*D45</f>
        <v>0</v>
      </c>
    </row>
    <row r="46" spans="2:6" ht="116" x14ac:dyDescent="0.35">
      <c r="B46" s="1" t="s">
        <v>98</v>
      </c>
      <c r="C46" s="3" t="s">
        <v>100</v>
      </c>
      <c r="D46" s="37">
        <f>BPU!K48</f>
        <v>0</v>
      </c>
      <c r="E46" s="6">
        <v>10</v>
      </c>
      <c r="F46" s="7">
        <f t="shared" si="5"/>
        <v>0</v>
      </c>
    </row>
    <row r="47" spans="2:6" ht="15" customHeight="1" x14ac:dyDescent="0.35">
      <c r="B47" s="35"/>
      <c r="C47" s="35"/>
      <c r="D47" s="35"/>
      <c r="E47" s="35"/>
      <c r="F47" s="35"/>
    </row>
    <row r="48" spans="2:6" ht="48" customHeight="1" x14ac:dyDescent="0.35">
      <c r="B48" s="18" t="s">
        <v>2</v>
      </c>
      <c r="C48" s="19"/>
      <c r="D48" s="19"/>
      <c r="E48" s="20"/>
      <c r="F48" s="21"/>
    </row>
    <row r="49" spans="2:13" ht="48" customHeight="1" x14ac:dyDescent="0.35">
      <c r="B49" s="4" t="s">
        <v>75</v>
      </c>
      <c r="C49" s="3" t="s">
        <v>1</v>
      </c>
      <c r="D49" s="37">
        <f>BPU!K51</f>
        <v>0</v>
      </c>
      <c r="E49" s="6">
        <v>3</v>
      </c>
      <c r="F49" s="7">
        <f t="shared" ref="F49:F50" si="6">E49*D49</f>
        <v>0</v>
      </c>
    </row>
    <row r="50" spans="2:13" ht="48" customHeight="1" x14ac:dyDescent="0.35">
      <c r="B50" s="4" t="s">
        <v>76</v>
      </c>
      <c r="C50" s="3" t="s">
        <v>1</v>
      </c>
      <c r="D50" s="37">
        <f>BPU!K52</f>
        <v>0</v>
      </c>
      <c r="E50" s="6">
        <v>3</v>
      </c>
      <c r="F50" s="7">
        <f t="shared" si="6"/>
        <v>0</v>
      </c>
    </row>
    <row r="51" spans="2:13" ht="48" customHeight="1" x14ac:dyDescent="0.35">
      <c r="B51" s="4" t="s">
        <v>77</v>
      </c>
      <c r="C51" s="3" t="s">
        <v>0</v>
      </c>
      <c r="D51" s="37">
        <f>BPU!K53</f>
        <v>0</v>
      </c>
      <c r="E51" s="6">
        <v>2</v>
      </c>
      <c r="F51" s="7">
        <f>E51*D51*150</f>
        <v>0</v>
      </c>
    </row>
    <row r="52" spans="2:13" ht="28.5" customHeight="1" x14ac:dyDescent="0.35">
      <c r="B52" s="9"/>
      <c r="C52" s="9"/>
      <c r="D52" s="9"/>
      <c r="E52" s="9"/>
      <c r="F52" s="9"/>
    </row>
    <row r="53" spans="2:13" ht="28.5" customHeight="1" x14ac:dyDescent="0.35">
      <c r="B53" s="9"/>
      <c r="C53" s="9"/>
      <c r="D53" s="9"/>
      <c r="E53" s="38" t="s">
        <v>78</v>
      </c>
      <c r="F53" s="39">
        <f>SUM(F8:F51)</f>
        <v>0</v>
      </c>
    </row>
    <row r="54" spans="2:13" ht="28.5" customHeight="1" x14ac:dyDescent="0.35">
      <c r="B54" s="9"/>
      <c r="C54" s="9"/>
      <c r="D54" s="9"/>
      <c r="E54" s="9"/>
      <c r="F54" s="9"/>
      <c r="G54" s="9"/>
      <c r="H54" s="9"/>
      <c r="I54" s="9"/>
      <c r="J54" s="9"/>
      <c r="K54" s="9"/>
      <c r="L54" s="9"/>
      <c r="M54" s="9"/>
    </row>
  </sheetData>
  <sheetProtection algorithmName="SHA-512" hashValue="0IiQx/v7oBYyHbBg1SjJo6wQLO1g38J1/Q/oIBNlXe8yxLsFcX33SLcEBk3Nkkg9/TVfp102YirYY4aD2LPgUQ==" saltValue="xz/piMoEeyyZr3Hh/bvaVw==" spinCount="100000" sheet="1" objects="1" scenarios="1"/>
  <mergeCells count="1">
    <mergeCell ref="B4:F4"/>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Beffaral</dc:creator>
  <cp:lastModifiedBy>Nicolas</cp:lastModifiedBy>
  <dcterms:created xsi:type="dcterms:W3CDTF">2021-07-21T13:01:53Z</dcterms:created>
  <dcterms:modified xsi:type="dcterms:W3CDTF">2025-09-04T13:16:00Z</dcterms:modified>
</cp:coreProperties>
</file>