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Mat. &amp; Log. adaptés/DC définitif/DC_MATER-LOGI-ADAPTES-RAIDF-2025/Lot 2/"/>
    </mc:Choice>
  </mc:AlternateContent>
  <xr:revisionPtr revIDLastSave="112" documentId="13_ncr:1_{5630E8AF-4DF9-407E-B287-EEEFEFFE0D4F}" xr6:coauthVersionLast="47" xr6:coauthVersionMax="47" xr10:uidLastSave="{6CDBE682-F4CE-4BC2-8FBA-333BBE02194F}"/>
  <bookViews>
    <workbookView xWindow="-110" yWindow="-110" windowWidth="19420" windowHeight="10300" xr2:uid="{007A9289-677C-429F-A192-1F6818056068}"/>
  </bookViews>
  <sheets>
    <sheet name="BPU" sheetId="1" r:id="rId1"/>
    <sheet name="DQE" sheetId="2" r:id="rId2"/>
  </sheets>
  <definedNames>
    <definedName name="_xlnm._FilterDatabase" localSheetId="0" hidden="1">BPU!$B$8:$J$8</definedName>
    <definedName name="_xlnm._FilterDatabase" localSheetId="1" hidden="1">DQE!$B$6:$D$6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9" i="2" l="1"/>
  <c r="D20" i="2"/>
  <c r="D18" i="2"/>
  <c r="D8" i="2"/>
  <c r="D9" i="2"/>
  <c r="D10" i="2"/>
  <c r="D11" i="2"/>
  <c r="D12" i="2"/>
  <c r="D13" i="2"/>
  <c r="D14" i="2"/>
  <c r="D7" i="2"/>
  <c r="F20" i="2" l="1"/>
  <c r="F19" i="2"/>
  <c r="F18" i="2"/>
  <c r="F14" i="2"/>
  <c r="F13" i="2"/>
  <c r="F12" i="2"/>
  <c r="F11" i="2"/>
  <c r="F10" i="2"/>
  <c r="F9" i="2"/>
  <c r="F8" i="2"/>
  <c r="F7" i="2"/>
  <c r="F22" i="2" l="1"/>
</calcChain>
</file>

<file path=xl/sharedStrings.xml><?xml version="1.0" encoding="utf-8"?>
<sst xmlns="http://schemas.openxmlformats.org/spreadsheetml/2006/main" count="71" uniqueCount="45">
  <si>
    <t>Type</t>
  </si>
  <si>
    <t xml:space="preserve">Référence proposée </t>
  </si>
  <si>
    <t>% de remise</t>
  </si>
  <si>
    <t>Formation 1h</t>
  </si>
  <si>
    <t>Formation 1/2 journée</t>
  </si>
  <si>
    <t>Formation 1 journée</t>
  </si>
  <si>
    <t>REMISES SUR CATALOGUE</t>
  </si>
  <si>
    <t>En cas de nécessité, le candidat peut ajouter autant de lignes que nécessaire au tableau ci-dessous</t>
  </si>
  <si>
    <t>NOM DU CATALOGUE</t>
  </si>
  <si>
    <t>Casque audio monaural</t>
  </si>
  <si>
    <t>Casque audio binaural</t>
  </si>
  <si>
    <t>Scanner portable</t>
  </si>
  <si>
    <t>Souris scanner</t>
  </si>
  <si>
    <t>Stylo scanner</t>
  </si>
  <si>
    <t>Scanner avec OCR</t>
  </si>
  <si>
    <t>Souris à boule de grande taille</t>
  </si>
  <si>
    <t>Souris à boule de petite taille</t>
  </si>
  <si>
    <t>Durée de la garantie</t>
  </si>
  <si>
    <t>= seuls les champs en jaune sont à remplir par le candidat</t>
  </si>
  <si>
    <t>Renseigner ci-contre le nom du candidat :</t>
  </si>
  <si>
    <t>TOTAL :</t>
  </si>
  <si>
    <t>Prix public 
€ HT</t>
  </si>
  <si>
    <t>Prix unitaire
€ HT</t>
  </si>
  <si>
    <t>Taux de TVA</t>
  </si>
  <si>
    <t>Prix unitaire
€ TTC</t>
  </si>
  <si>
    <t>Le candidat précisera : 
- le nom du catalogue (conçu par le candidat, par une marque, …),
- si le catalogue est accessible en ligne,  physique (papier) ou autre (sur clé numérique...),
- si la remise porte sur l'ensemble du catalogue ou sur une catégorie de matériels(s),
- le (ou les) taux de remise(s) appliquée(s).</t>
  </si>
  <si>
    <t>Préciser s'il s'agit d'un catalogue accessible en ligne, physique (papier) ou autre (clé numérique, etc.)</t>
  </si>
  <si>
    <t>Préciser le moyen mis à disposition du pouvoir adjudicateur, à la remise de votre offre, pour consulter le catalogue</t>
  </si>
  <si>
    <t>Préciser sur quelle(s) partie(s) porte la remise du catalogue</t>
  </si>
  <si>
    <t>Micro casque, son stéréo, son DSP, serre-tête ajustable, câble USB</t>
  </si>
  <si>
    <t>iScan Dys ou équivalent</t>
  </si>
  <si>
    <t>BIGtrack 2 ou équivalent, compatible PC et MAC, forme ronde de souris</t>
  </si>
  <si>
    <t>trackball, type Kesington Orbit ou équivalent, compatible PC et MAC, forme ronde de souris</t>
  </si>
  <si>
    <t>IRIScan book 5 ou équivalent</t>
  </si>
  <si>
    <t>Micro casque, sans fil / bluetooth, autonomie de 8h minimum en conversation, micro anti-bruit</t>
  </si>
  <si>
    <t>Caractéristiques</t>
  </si>
  <si>
    <t>Prix unitaire remisé
€ HT</t>
  </si>
  <si>
    <t>Prix unitaire remisé
€ TTC</t>
  </si>
  <si>
    <t>Prix remisé total
sur 1 an
€ TTC</t>
  </si>
  <si>
    <r>
      <t xml:space="preserve">Le candidat complétera le bordereau des prix unitaires (BPU) en alimentant toutes les cellules vides de couleur </t>
    </r>
    <r>
      <rPr>
        <b/>
        <sz val="12"/>
        <color theme="1"/>
        <rFont val="Marianne"/>
        <family val="3"/>
      </rPr>
      <t>jaune</t>
    </r>
    <r>
      <rPr>
        <sz val="12"/>
        <color theme="1"/>
        <rFont val="Marianne"/>
        <family val="3"/>
      </rPr>
      <t xml:space="preserve">.
Les cellules </t>
    </r>
    <r>
      <rPr>
        <b/>
        <sz val="12"/>
        <color theme="1"/>
        <rFont val="Marianne"/>
        <family val="3"/>
      </rPr>
      <t>blanches</t>
    </r>
    <r>
      <rPr>
        <sz val="12"/>
        <color theme="1"/>
        <rFont val="Marianne"/>
        <family val="3"/>
      </rPr>
      <t xml:space="preserve"> et pré-remplies ne doivent pas être modifiées.
L'intégrité de ce fichier doit être respectée par le candidat et sauf mention contraire, </t>
    </r>
    <r>
      <rPr>
        <b/>
        <sz val="12"/>
        <color theme="1"/>
        <rFont val="Marianne"/>
        <family val="3"/>
      </rPr>
      <t>aucune ligne ou colonne ne doit être ajoutée</t>
    </r>
    <r>
      <rPr>
        <sz val="12"/>
        <color theme="1"/>
        <rFont val="Marianne"/>
        <family val="3"/>
      </rPr>
      <t xml:space="preserve">. 
</t>
    </r>
    <r>
      <rPr>
        <b/>
        <sz val="12"/>
        <color theme="1"/>
        <rFont val="Marianne"/>
        <family val="3"/>
      </rPr>
      <t>Le détail quantitatif estimatif (DQE)</t>
    </r>
    <r>
      <rPr>
        <sz val="12"/>
        <color theme="1"/>
        <rFont val="Marianne"/>
        <family val="3"/>
      </rPr>
      <t xml:space="preserve"> du deuxième onglet est uniquement destiné à comparer les offres entre elles.
Celui-ci ne revêt aucune valeur contractuelle et n’engage nullement le pouvoir adjudicateur. 
</t>
    </r>
    <r>
      <rPr>
        <b/>
        <sz val="12"/>
        <color theme="1"/>
        <rFont val="Marianne"/>
        <family val="3"/>
      </rPr>
      <t>Le DQE ne doit pas être modifié par le candidat.</t>
    </r>
    <r>
      <rPr>
        <sz val="12"/>
        <color theme="1"/>
        <rFont val="Marianne"/>
        <family val="3"/>
      </rPr>
      <t xml:space="preserve">
</t>
    </r>
    <r>
      <rPr>
        <b/>
        <sz val="12"/>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</si>
  <si>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le pouvoir adjudicateur.</t>
    </r>
    <r>
      <rPr>
        <sz val="12"/>
        <color theme="1"/>
        <rFont val="Marianne"/>
        <family val="3"/>
      </rPr>
      <t xml:space="preserve">
</t>
    </r>
    <r>
      <rPr>
        <b/>
        <sz val="12"/>
        <color theme="1"/>
        <rFont val="Marianne"/>
        <family val="3"/>
      </rPr>
      <t xml:space="preserve">Le candidat ne modifie aucune cellule de cet onglet </t>
    </r>
    <r>
      <rPr>
        <sz val="12"/>
        <color theme="1"/>
        <rFont val="Marianne"/>
        <family val="3"/>
      </rPr>
      <t>qui sera rempli automatiquement à partir de l'onglet "BPU"</t>
    </r>
  </si>
  <si>
    <t>C-Pen Reader 2 ou équivalent</t>
  </si>
  <si>
    <t>IRIScan mouse executive ou LiteArray ou équivalent</t>
  </si>
  <si>
    <r>
      <rPr>
        <b/>
        <sz val="11"/>
        <color theme="1"/>
        <rFont val="Marianne"/>
        <family val="3"/>
      </rPr>
      <t>Rappel du CCP :</t>
    </r>
    <r>
      <rPr>
        <sz val="11"/>
        <color theme="1"/>
        <rFont val="Marianne"/>
        <family val="3"/>
      </rPr>
      <t xml:space="preserve">
"La prestation s’entend comme une formation animée par un formateur expérimenté sur le matériel ou le logiciel concerné, effectuée sur le site du bénéficiaire, pour une personne ou pour un groupe de personnes (auquel cas le titulaire et le demandeur devront s’accorder sur l’organisation logistique de la session)."</t>
    </r>
  </si>
  <si>
    <r>
      <t xml:space="preserve">Détail quantitatif estimatif
</t>
    </r>
    <r>
      <rPr>
        <sz val="12"/>
        <color theme="0"/>
        <rFont val="Marianne"/>
        <family val="3"/>
      </rPr>
      <t>(quantité estimative annuelle)</t>
    </r>
    <r>
      <rPr>
        <b/>
        <sz val="12"/>
        <color theme="0"/>
        <rFont val="Marianne"/>
        <family val="3"/>
      </rPr>
      <t xml:space="preserve">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</si>
</sst>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_€"/>
  </numFmts>
  <fonts count="16" x14ac:knownFonts="1">
    <font>
      <sz val="11"/>
      <color theme="1"/>
      <name val="Calibri"/>
      <family val="2"/>
      <scheme val="minor"/>
    </font>
    <font>
      <sz val="11"/>
      <color theme="1"/>
      <name val="Calibri"/>
      <family val="2"/>
      <scheme val="minor"/>
    </font>
    <font>
      <sz val="11"/>
      <color rgb="FF000000"/>
      <name val="Calibri"/>
      <family val="2"/>
    </font>
    <font>
      <sz val="11"/>
      <color theme="1"/>
      <name val="Marianne"/>
      <family val="3"/>
    </font>
    <font>
      <b/>
      <sz val="11"/>
      <color theme="1"/>
      <name val="Marianne"/>
      <family val="3"/>
    </font>
    <font>
      <sz val="11"/>
      <color rgb="FF000000"/>
      <name val="Marianne"/>
      <family val="3"/>
    </font>
    <font>
      <sz val="12"/>
      <name val="Marianne"/>
      <family val="3"/>
    </font>
    <font>
      <b/>
      <sz val="11"/>
      <name val="Marianne"/>
      <family val="3"/>
    </font>
    <font>
      <sz val="10"/>
      <name val="Marianne"/>
      <family val="3"/>
    </font>
    <font>
      <b/>
      <sz val="16"/>
      <color theme="1"/>
      <name val="Marianne"/>
      <family val="3"/>
    </font>
    <font>
      <sz val="12"/>
      <color theme="1"/>
      <name val="Marianne"/>
      <family val="3"/>
    </font>
    <font>
      <b/>
      <sz val="12"/>
      <color theme="1"/>
      <name val="Marianne"/>
      <family val="3"/>
    </font>
    <font>
      <b/>
      <sz val="12"/>
      <color theme="0"/>
      <name val="Marianne"/>
      <family val="3"/>
    </font>
    <font>
      <sz val="12"/>
      <color theme="0"/>
      <name val="Marianne"/>
      <family val="3"/>
    </font>
    <font>
      <b/>
      <sz val="12"/>
      <name val="Marianne"/>
      <family val="3"/>
    </font>
    <font>
      <sz val="12"/>
      <color rgb="FF000000"/>
      <name val="Marianne"/>
      <family val="3"/>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206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9" fontId="1" fillId="0" borderId="0" applyFont="0" applyFill="0" applyBorder="0" applyAlignment="0" applyProtection="0"/>
  </cellStyleXfs>
  <cellXfs count="48">
    <xf numFmtId="0" fontId="0" fillId="0" borderId="0" xfId="0"/>
    <xf numFmtId="0" fontId="3" fillId="2" borderId="1" xfId="0" applyFont="1" applyFill="1" applyBorder="1" applyAlignment="1">
      <alignment horizontal="center" vertical="center"/>
    </xf>
    <xf numFmtId="44" fontId="3" fillId="2" borderId="1" xfId="1"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applyAlignment="1">
      <alignment vertical="center" wrapText="1"/>
    </xf>
    <xf numFmtId="0" fontId="3" fillId="2" borderId="0" xfId="0" applyFont="1" applyFill="1" applyAlignment="1">
      <alignment horizontal="center" vertical="center"/>
    </xf>
    <xf numFmtId="0" fontId="8" fillId="3" borderId="1" xfId="2" applyFont="1" applyFill="1" applyBorder="1" applyAlignment="1">
      <alignment vertical="center"/>
    </xf>
    <xf numFmtId="0" fontId="8" fillId="2" borderId="0" xfId="2" quotePrefix="1" applyFont="1" applyFill="1" applyAlignment="1">
      <alignment horizontal="left" vertical="center"/>
    </xf>
    <xf numFmtId="0" fontId="9" fillId="4" borderId="2" xfId="0" applyFont="1" applyFill="1" applyBorder="1" applyAlignment="1">
      <alignment horizontal="centerContinuous" vertical="center"/>
    </xf>
    <xf numFmtId="0" fontId="9" fillId="4" borderId="4" xfId="0" applyFont="1" applyFill="1" applyBorder="1" applyAlignment="1">
      <alignment horizontal="centerContinuous" vertical="center"/>
    </xf>
    <xf numFmtId="0" fontId="12" fillId="5" borderId="1" xfId="0" applyFont="1" applyFill="1" applyBorder="1" applyAlignment="1">
      <alignment horizontal="center" vertical="center"/>
    </xf>
    <xf numFmtId="0" fontId="12" fillId="5" borderId="1" xfId="0" applyFont="1" applyFill="1" applyBorder="1" applyAlignment="1">
      <alignment horizontal="center" vertical="center" wrapText="1"/>
    </xf>
    <xf numFmtId="0" fontId="4" fillId="2" borderId="1" xfId="0" applyFont="1" applyFill="1" applyBorder="1" applyAlignment="1">
      <alignment horizontal="centerContinuous" vertical="center"/>
    </xf>
    <xf numFmtId="0" fontId="12" fillId="5" borderId="1" xfId="0" applyFont="1" applyFill="1" applyBorder="1" applyAlignment="1">
      <alignment horizontal="center" vertical="center"/>
    </xf>
    <xf numFmtId="0" fontId="15" fillId="4" borderId="4" xfId="2" applyFont="1" applyFill="1" applyBorder="1" applyAlignment="1">
      <alignment horizontal="left"/>
    </xf>
    <xf numFmtId="0" fontId="15" fillId="4" borderId="3" xfId="2" applyFont="1" applyFill="1" applyBorder="1" applyAlignment="1">
      <alignment horizontal="left"/>
    </xf>
    <xf numFmtId="0" fontId="10" fillId="2" borderId="0" xfId="0" applyFont="1" applyFill="1" applyAlignment="1">
      <alignment vertical="center"/>
    </xf>
    <xf numFmtId="164" fontId="12" fillId="5" borderId="5" xfId="0" applyNumberFormat="1" applyFont="1" applyFill="1" applyBorder="1" applyAlignment="1">
      <alignment horizontal="center" vertical="center" wrapText="1"/>
    </xf>
    <xf numFmtId="164" fontId="12" fillId="5" borderId="2" xfId="0" applyNumberFormat="1" applyFont="1" applyFill="1" applyBorder="1" applyAlignment="1">
      <alignment horizontal="center" vertical="center" wrapText="1"/>
    </xf>
    <xf numFmtId="44" fontId="3" fillId="2" borderId="1" xfId="0" applyNumberFormat="1" applyFont="1" applyFill="1" applyBorder="1" applyAlignment="1">
      <alignment vertical="center" wrapText="1"/>
    </xf>
    <xf numFmtId="0" fontId="3" fillId="2" borderId="0" xfId="0" applyFont="1" applyFill="1"/>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0" xfId="0" applyFont="1" applyFill="1" applyAlignment="1">
      <alignment wrapText="1"/>
    </xf>
    <xf numFmtId="0" fontId="3" fillId="2" borderId="1" xfId="0" applyFont="1" applyFill="1" applyBorder="1" applyAlignment="1">
      <alignment horizontal="centerContinuous" vertical="center" wrapText="1"/>
    </xf>
    <xf numFmtId="0" fontId="3" fillId="2" borderId="1" xfId="0" applyFont="1" applyFill="1" applyBorder="1" applyAlignment="1">
      <alignment horizontal="centerContinuous" vertical="center"/>
    </xf>
    <xf numFmtId="3" fontId="3" fillId="2" borderId="1" xfId="1" applyNumberFormat="1"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2" fillId="5" borderId="1" xfId="0" applyFont="1" applyFill="1" applyBorder="1" applyAlignment="1">
      <alignment horizontal="center" vertical="center"/>
    </xf>
    <xf numFmtId="0" fontId="10" fillId="4" borderId="5" xfId="0" applyFont="1" applyFill="1" applyBorder="1" applyAlignment="1">
      <alignment horizontal="left" vertical="center" wrapText="1"/>
    </xf>
    <xf numFmtId="0" fontId="14" fillId="4" borderId="2" xfId="2" applyFont="1" applyFill="1" applyBorder="1" applyAlignment="1">
      <alignment horizontal="left" vertical="center" wrapText="1"/>
    </xf>
    <xf numFmtId="0" fontId="14" fillId="4" borderId="4" xfId="2" applyFont="1" applyFill="1" applyBorder="1" applyAlignment="1">
      <alignment horizontal="left" vertical="center" wrapText="1"/>
    </xf>
    <xf numFmtId="0" fontId="12" fillId="5" borderId="6" xfId="2" applyFont="1" applyFill="1" applyBorder="1" applyAlignment="1">
      <alignment horizontal="center" vertical="center" wrapText="1"/>
    </xf>
    <xf numFmtId="0" fontId="13" fillId="5" borderId="6" xfId="2" applyFont="1" applyFill="1" applyBorder="1" applyAlignment="1">
      <alignment horizontal="center" vertical="center" wrapText="1"/>
    </xf>
    <xf numFmtId="0" fontId="9" fillId="3" borderId="4"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44" fontId="3" fillId="3" borderId="1" xfId="1" applyFont="1" applyFill="1" applyBorder="1" applyAlignment="1" applyProtection="1">
      <alignment horizontal="center" vertical="center"/>
      <protection locked="0"/>
    </xf>
    <xf numFmtId="9" fontId="3" fillId="3" borderId="1" xfId="3" applyFont="1" applyFill="1" applyBorder="1" applyAlignment="1" applyProtection="1">
      <alignment horizontal="center" vertical="center" wrapText="1"/>
      <protection locked="0"/>
    </xf>
    <xf numFmtId="44" fontId="3" fillId="3" borderId="1" xfId="1" applyFont="1" applyFill="1" applyBorder="1" applyAlignment="1" applyProtection="1">
      <alignment horizontal="center" vertical="center" wrapText="1"/>
      <protection locked="0"/>
    </xf>
    <xf numFmtId="9" fontId="3" fillId="3" borderId="1" xfId="3" applyFont="1" applyFill="1" applyBorder="1" applyAlignment="1" applyProtection="1">
      <alignment horizontal="center" vertical="center"/>
      <protection locked="0"/>
    </xf>
    <xf numFmtId="0" fontId="6" fillId="3" borderId="1" xfId="2" applyFont="1" applyFill="1" applyBorder="1" applyAlignment="1" applyProtection="1">
      <alignment horizontal="left" vertical="center" wrapText="1"/>
      <protection locked="0"/>
    </xf>
    <xf numFmtId="0" fontId="6" fillId="3" borderId="1" xfId="2" applyFont="1" applyFill="1" applyBorder="1" applyAlignment="1" applyProtection="1">
      <alignment horizontal="center" vertical="center" wrapText="1"/>
      <protection locked="0"/>
    </xf>
    <xf numFmtId="0" fontId="5" fillId="3" borderId="1" xfId="2" applyFont="1" applyFill="1" applyBorder="1" applyAlignment="1" applyProtection="1">
      <alignment horizontal="left" vertical="center"/>
      <protection locked="0"/>
    </xf>
    <xf numFmtId="0" fontId="7" fillId="3" borderId="1" xfId="2" applyFont="1" applyFill="1" applyBorder="1" applyAlignment="1" applyProtection="1">
      <alignment horizontal="center" vertical="center" wrapText="1"/>
      <protection locked="0"/>
    </xf>
    <xf numFmtId="0" fontId="5" fillId="3" borderId="1" xfId="2" applyFont="1" applyFill="1" applyBorder="1" applyAlignment="1" applyProtection="1">
      <alignment horizontal="center" vertical="center" wrapText="1"/>
      <protection locked="0"/>
    </xf>
  </cellXfs>
  <cellStyles count="4">
    <cellStyle name="Monétaire" xfId="1" builtinId="4"/>
    <cellStyle name="Normal" xfId="0" builtinId="0"/>
    <cellStyle name="Normal 2" xfId="2" xr:uid="{00666ECA-7EEA-4807-AA18-73607EAC5B81}"/>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63847</xdr:colOff>
      <xdr:row>1</xdr:row>
      <xdr:rowOff>60132</xdr:rowOff>
    </xdr:from>
    <xdr:to>
      <xdr:col>8</xdr:col>
      <xdr:colOff>55672</xdr:colOff>
      <xdr:row>1</xdr:row>
      <xdr:rowOff>2645147</xdr:rowOff>
    </xdr:to>
    <xdr:grpSp>
      <xdr:nvGrpSpPr>
        <xdr:cNvPr id="2" name="Groupe 1">
          <a:extLst>
            <a:ext uri="{FF2B5EF4-FFF2-40B4-BE49-F238E27FC236}">
              <a16:creationId xmlns:a16="http://schemas.microsoft.com/office/drawing/2014/main" id="{6C1DF553-1DD4-4E09-9BDF-8ACE839FBF69}"/>
            </a:ext>
          </a:extLst>
        </xdr:cNvPr>
        <xdr:cNvGrpSpPr/>
      </xdr:nvGrpSpPr>
      <xdr:grpSpPr>
        <a:xfrm>
          <a:off x="317847" y="256405"/>
          <a:ext cx="16802007" cy="2585015"/>
          <a:chOff x="24437" y="332489"/>
          <a:chExt cx="4730594" cy="2953435"/>
        </a:xfrm>
      </xdr:grpSpPr>
      <xdr:grpSp>
        <xdr:nvGrpSpPr>
          <xdr:cNvPr id="3" name="Groupe 2">
            <a:extLst>
              <a:ext uri="{FF2B5EF4-FFF2-40B4-BE49-F238E27FC236}">
                <a16:creationId xmlns:a16="http://schemas.microsoft.com/office/drawing/2014/main" id="{FF7B8651-F9C7-4E74-885D-08C3406154AA}"/>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B39AD8A3-9699-4786-AEE4-FD86B1BB5B86}"/>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6E54F22D-5913-449C-ABBC-F21B9B50C6CE}"/>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C625558A-8E2E-481D-B321-5116FADAE714}"/>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8D73DA73-24F0-4776-934C-DCFF29BCA029}"/>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2</a:t>
            </a:r>
          </a:p>
          <a:p>
            <a:pPr algn="r"/>
            <a:r>
              <a:rPr lang="fr-FR" sz="1600" b="0" i="1" baseline="0">
                <a:solidFill>
                  <a:srgbClr val="203864"/>
                </a:solidFill>
                <a:latin typeface="Marianne" panose="02000000000000000000" pitchFamily="50" charset="0"/>
                <a:ea typeface="+mn-ea"/>
                <a:cs typeface="+mn-cs"/>
              </a:rPr>
              <a:t>Acquisition de solutions matérielles et des prestations associées, adaptées aux handicaps moteur et aux troubles de la communication</a:t>
            </a:r>
          </a:p>
          <a:p>
            <a:pPr algn="r"/>
            <a:r>
              <a:rPr lang="fr-FR" sz="1800" b="1">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63847</xdr:colOff>
      <xdr:row>1</xdr:row>
      <xdr:rowOff>60132</xdr:rowOff>
    </xdr:from>
    <xdr:to>
      <xdr:col>5</xdr:col>
      <xdr:colOff>1428750</xdr:colOff>
      <xdr:row>1</xdr:row>
      <xdr:rowOff>2645147</xdr:rowOff>
    </xdr:to>
    <xdr:grpSp>
      <xdr:nvGrpSpPr>
        <xdr:cNvPr id="2" name="Groupe 1">
          <a:extLst>
            <a:ext uri="{FF2B5EF4-FFF2-40B4-BE49-F238E27FC236}">
              <a16:creationId xmlns:a16="http://schemas.microsoft.com/office/drawing/2014/main" id="{89E0D8B9-F6DE-443D-9060-C14A350BC7C5}"/>
            </a:ext>
          </a:extLst>
        </xdr:cNvPr>
        <xdr:cNvGrpSpPr/>
      </xdr:nvGrpSpPr>
      <xdr:grpSpPr>
        <a:xfrm>
          <a:off x="317847" y="250632"/>
          <a:ext cx="14981117" cy="2585015"/>
          <a:chOff x="24437" y="332489"/>
          <a:chExt cx="4730594" cy="2953435"/>
        </a:xfrm>
      </xdr:grpSpPr>
      <xdr:grpSp>
        <xdr:nvGrpSpPr>
          <xdr:cNvPr id="3" name="Groupe 2">
            <a:extLst>
              <a:ext uri="{FF2B5EF4-FFF2-40B4-BE49-F238E27FC236}">
                <a16:creationId xmlns:a16="http://schemas.microsoft.com/office/drawing/2014/main" id="{39CB0D4F-42F4-41A7-8C87-5DA6FA29A746}"/>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B1753737-B4E4-4EB3-ABA8-C9060979C968}"/>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2A17CEE5-945E-4F04-9205-C5BBEDE66DD2}"/>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FD72521D-1A8F-455C-9E29-269459D1AED8}"/>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AA39E1E8-C422-442C-82E5-02FE5E44C153}"/>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2</a:t>
            </a:r>
          </a:p>
          <a:p>
            <a:pPr algn="r"/>
            <a:r>
              <a:rPr lang="fr-FR" sz="1600" b="0" i="1" baseline="0">
                <a:solidFill>
                  <a:srgbClr val="203864"/>
                </a:solidFill>
                <a:latin typeface="Marianne" panose="02000000000000000000" pitchFamily="50" charset="0"/>
                <a:ea typeface="+mn-ea"/>
                <a:cs typeface="+mn-cs"/>
              </a:rPr>
              <a:t>Acquisition de solutions matérielles et des prestations associées, adaptées aux handicaps moteur et aux troubles de la communication</a:t>
            </a:r>
          </a:p>
          <a:p>
            <a:pPr algn="r"/>
            <a:r>
              <a:rPr lang="fr-FR" sz="1800" b="1">
                <a:solidFill>
                  <a:srgbClr val="203864"/>
                </a:solidFill>
                <a:latin typeface="Marianne" panose="02000000000000000000" pitchFamily="50" charset="0"/>
              </a:rPr>
              <a:t>Détail quantitatif estimatif - 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26832-0958-4F50-9C26-B99C6B10DA93}">
  <dimension ref="B1:J32"/>
  <sheetViews>
    <sheetView tabSelected="1" zoomScale="55" zoomScaleNormal="55" workbookViewId="0">
      <selection activeCell="B2" sqref="B2"/>
    </sheetView>
  </sheetViews>
  <sheetFormatPr baseColWidth="10" defaultColWidth="11.453125" defaultRowHeight="14.5" x14ac:dyDescent="0.35"/>
  <cols>
    <col min="1" max="1" width="3.6328125" style="3" customWidth="1"/>
    <col min="2" max="2" width="67.453125" style="3" customWidth="1"/>
    <col min="3" max="3" width="57.90625" style="3" customWidth="1"/>
    <col min="4" max="4" width="29" style="3" customWidth="1"/>
    <col min="5" max="5" width="22.90625" style="3" customWidth="1"/>
    <col min="6" max="10" width="21.1796875" style="4" customWidth="1"/>
    <col min="11" max="16384" width="11.453125" style="3"/>
  </cols>
  <sheetData>
    <row r="1" spans="2:10" s="5" customFormat="1" ht="15" customHeight="1" x14ac:dyDescent="0.35">
      <c r="G1" s="6"/>
      <c r="H1" s="7" t="s">
        <v>18</v>
      </c>
    </row>
    <row r="2" spans="2:10" s="5" customFormat="1" ht="220" customHeight="1" x14ac:dyDescent="0.35"/>
    <row r="3" spans="2:10" s="5" customFormat="1" ht="15" customHeight="1" x14ac:dyDescent="0.35"/>
    <row r="4" spans="2:10" s="5" customFormat="1" ht="25" customHeight="1" x14ac:dyDescent="0.35">
      <c r="B4" s="8" t="s">
        <v>19</v>
      </c>
      <c r="C4" s="9"/>
      <c r="D4" s="36"/>
      <c r="E4" s="36"/>
      <c r="F4" s="36"/>
      <c r="G4" s="36"/>
      <c r="H4" s="37"/>
    </row>
    <row r="5" spans="2:10" s="5" customFormat="1" ht="15" customHeight="1" x14ac:dyDescent="0.35"/>
    <row r="6" spans="2:10" s="5" customFormat="1" ht="180" customHeight="1" x14ac:dyDescent="0.35">
      <c r="B6" s="27" t="s">
        <v>39</v>
      </c>
      <c r="C6" s="28"/>
      <c r="D6" s="28"/>
      <c r="E6" s="28"/>
      <c r="F6" s="28"/>
      <c r="G6" s="28"/>
      <c r="H6" s="29"/>
    </row>
    <row r="7" spans="2:10" ht="15" customHeight="1" x14ac:dyDescent="0.35">
      <c r="F7" s="3"/>
      <c r="G7" s="3"/>
      <c r="H7" s="3"/>
      <c r="I7" s="3"/>
      <c r="J7" s="3"/>
    </row>
    <row r="8" spans="2:10" ht="60" customHeight="1" x14ac:dyDescent="0.35">
      <c r="B8" s="10" t="s">
        <v>0</v>
      </c>
      <c r="C8" s="10" t="s">
        <v>35</v>
      </c>
      <c r="D8" s="10" t="s">
        <v>1</v>
      </c>
      <c r="E8" s="10" t="s">
        <v>17</v>
      </c>
      <c r="F8" s="11" t="s">
        <v>21</v>
      </c>
      <c r="G8" s="11" t="s">
        <v>2</v>
      </c>
      <c r="H8" s="11" t="s">
        <v>36</v>
      </c>
      <c r="I8" s="11" t="s">
        <v>23</v>
      </c>
      <c r="J8" s="11" t="s">
        <v>37</v>
      </c>
    </row>
    <row r="9" spans="2:10" ht="33" customHeight="1" x14ac:dyDescent="0.35">
      <c r="B9" s="1" t="s">
        <v>9</v>
      </c>
      <c r="C9" s="22" t="s">
        <v>34</v>
      </c>
      <c r="D9" s="38"/>
      <c r="E9" s="38"/>
      <c r="F9" s="39"/>
      <c r="G9" s="40"/>
      <c r="H9" s="41"/>
      <c r="I9" s="40"/>
      <c r="J9" s="41"/>
    </row>
    <row r="10" spans="2:10" ht="33" customHeight="1" x14ac:dyDescent="0.35">
      <c r="B10" s="1" t="s">
        <v>10</v>
      </c>
      <c r="C10" s="22" t="s">
        <v>29</v>
      </c>
      <c r="D10" s="38"/>
      <c r="E10" s="38"/>
      <c r="F10" s="39"/>
      <c r="G10" s="40"/>
      <c r="H10" s="41"/>
      <c r="I10" s="40"/>
      <c r="J10" s="41"/>
    </row>
    <row r="11" spans="2:10" ht="33" customHeight="1" x14ac:dyDescent="0.35">
      <c r="B11" s="1" t="s">
        <v>11</v>
      </c>
      <c r="C11" s="22" t="s">
        <v>33</v>
      </c>
      <c r="D11" s="38"/>
      <c r="E11" s="38"/>
      <c r="F11" s="39"/>
      <c r="G11" s="40"/>
      <c r="H11" s="41"/>
      <c r="I11" s="40"/>
      <c r="J11" s="41"/>
    </row>
    <row r="12" spans="2:10" ht="33" customHeight="1" x14ac:dyDescent="0.35">
      <c r="B12" s="1" t="s">
        <v>12</v>
      </c>
      <c r="C12" s="22" t="s">
        <v>42</v>
      </c>
      <c r="D12" s="38"/>
      <c r="E12" s="38"/>
      <c r="F12" s="39"/>
      <c r="G12" s="40"/>
      <c r="H12" s="41"/>
      <c r="I12" s="40"/>
      <c r="J12" s="41"/>
    </row>
    <row r="13" spans="2:10" ht="33" customHeight="1" x14ac:dyDescent="0.35">
      <c r="B13" s="1" t="s">
        <v>13</v>
      </c>
      <c r="C13" s="22" t="s">
        <v>41</v>
      </c>
      <c r="D13" s="38"/>
      <c r="E13" s="38"/>
      <c r="F13" s="39"/>
      <c r="G13" s="40"/>
      <c r="H13" s="41"/>
      <c r="I13" s="40"/>
      <c r="J13" s="41"/>
    </row>
    <row r="14" spans="2:10" ht="33" customHeight="1" x14ac:dyDescent="0.35">
      <c r="B14" s="1" t="s">
        <v>14</v>
      </c>
      <c r="C14" s="22" t="s">
        <v>30</v>
      </c>
      <c r="D14" s="38"/>
      <c r="E14" s="38"/>
      <c r="F14" s="39"/>
      <c r="G14" s="40"/>
      <c r="H14" s="41"/>
      <c r="I14" s="40"/>
      <c r="J14" s="41"/>
    </row>
    <row r="15" spans="2:10" ht="33" customHeight="1" x14ac:dyDescent="0.35">
      <c r="B15" s="1" t="s">
        <v>15</v>
      </c>
      <c r="C15" s="22" t="s">
        <v>31</v>
      </c>
      <c r="D15" s="38"/>
      <c r="E15" s="38"/>
      <c r="F15" s="39"/>
      <c r="G15" s="40"/>
      <c r="H15" s="41"/>
      <c r="I15" s="40"/>
      <c r="J15" s="41"/>
    </row>
    <row r="16" spans="2:10" ht="33" customHeight="1" x14ac:dyDescent="0.35">
      <c r="B16" s="1" t="s">
        <v>16</v>
      </c>
      <c r="C16" s="22" t="s">
        <v>32</v>
      </c>
      <c r="D16" s="38"/>
      <c r="E16" s="38"/>
      <c r="F16" s="39"/>
      <c r="G16" s="40"/>
      <c r="H16" s="41"/>
      <c r="I16" s="40"/>
      <c r="J16" s="41"/>
    </row>
    <row r="17" spans="2:10" ht="28.5" customHeight="1" x14ac:dyDescent="0.35">
      <c r="F17" s="3"/>
    </row>
    <row r="18" spans="2:10" ht="28.5" customHeight="1" x14ac:dyDescent="0.35">
      <c r="E18" s="23"/>
      <c r="F18" s="23"/>
      <c r="G18" s="23"/>
      <c r="H18" s="23"/>
      <c r="I18" s="23"/>
    </row>
    <row r="19" spans="2:10" ht="60" customHeight="1" x14ac:dyDescent="0.35">
      <c r="D19" s="11" t="s">
        <v>22</v>
      </c>
      <c r="E19" s="11" t="s">
        <v>23</v>
      </c>
      <c r="F19" s="11" t="s">
        <v>24</v>
      </c>
      <c r="G19" s="23"/>
      <c r="H19" s="23"/>
      <c r="I19" s="23"/>
    </row>
    <row r="20" spans="2:10" ht="28.5" customHeight="1" x14ac:dyDescent="0.35">
      <c r="B20" s="12" t="s">
        <v>3</v>
      </c>
      <c r="C20" s="12"/>
      <c r="D20" s="41"/>
      <c r="E20" s="42"/>
      <c r="F20" s="41"/>
      <c r="G20" s="23"/>
      <c r="H20" s="23"/>
      <c r="I20" s="23"/>
    </row>
    <row r="21" spans="2:10" ht="28.5" customHeight="1" x14ac:dyDescent="0.35">
      <c r="B21" s="12" t="s">
        <v>4</v>
      </c>
      <c r="C21" s="12"/>
      <c r="D21" s="41"/>
      <c r="E21" s="42"/>
      <c r="F21" s="41"/>
      <c r="G21" s="23"/>
      <c r="H21" s="23"/>
      <c r="I21" s="23"/>
    </row>
    <row r="22" spans="2:10" ht="28.5" customHeight="1" x14ac:dyDescent="0.35">
      <c r="B22" s="12" t="s">
        <v>5</v>
      </c>
      <c r="C22" s="12"/>
      <c r="D22" s="41"/>
      <c r="E22" s="42"/>
      <c r="F22" s="41"/>
      <c r="G22" s="23"/>
      <c r="H22" s="23"/>
      <c r="I22" s="23"/>
    </row>
    <row r="23" spans="2:10" ht="50" customHeight="1" x14ac:dyDescent="0.35">
      <c r="B23" s="24" t="s">
        <v>43</v>
      </c>
      <c r="C23" s="25"/>
      <c r="D23" s="25"/>
      <c r="E23" s="25"/>
      <c r="F23" s="24"/>
    </row>
    <row r="24" spans="2:10" ht="28.5" customHeight="1" x14ac:dyDescent="0.35">
      <c r="B24" s="4"/>
    </row>
    <row r="25" spans="2:10" ht="60" customHeight="1" x14ac:dyDescent="0.35">
      <c r="B25" s="30" t="s">
        <v>6</v>
      </c>
      <c r="C25" s="30"/>
      <c r="D25" s="30"/>
      <c r="E25" s="30"/>
      <c r="F25" s="30"/>
      <c r="G25" s="30"/>
      <c r="H25" s="30"/>
      <c r="I25" s="30"/>
      <c r="J25" s="30"/>
    </row>
    <row r="26" spans="2:10" s="16" customFormat="1" ht="100" customHeight="1" x14ac:dyDescent="0.35">
      <c r="B26" s="31" t="s">
        <v>25</v>
      </c>
      <c r="C26" s="31"/>
      <c r="D26" s="31"/>
      <c r="E26" s="31"/>
      <c r="F26" s="31"/>
      <c r="G26" s="31"/>
      <c r="H26" s="31"/>
      <c r="I26" s="31"/>
      <c r="J26" s="31"/>
    </row>
    <row r="27" spans="2:10" s="16" customFormat="1" ht="28.5" customHeight="1" x14ac:dyDescent="0.35">
      <c r="B27" s="32" t="s">
        <v>7</v>
      </c>
      <c r="C27" s="33"/>
      <c r="D27" s="33"/>
      <c r="E27" s="33"/>
      <c r="F27" s="33"/>
      <c r="G27" s="14"/>
      <c r="H27" s="14"/>
      <c r="I27" s="14"/>
      <c r="J27" s="15"/>
    </row>
    <row r="28" spans="2:10" ht="70" customHeight="1" x14ac:dyDescent="0.35">
      <c r="B28" s="34" t="s">
        <v>8</v>
      </c>
      <c r="C28" s="34"/>
      <c r="D28" s="35" t="s">
        <v>26</v>
      </c>
      <c r="E28" s="35"/>
      <c r="F28" s="35" t="s">
        <v>27</v>
      </c>
      <c r="G28" s="35"/>
      <c r="H28" s="35" t="s">
        <v>28</v>
      </c>
      <c r="I28" s="35"/>
      <c r="J28" s="35"/>
    </row>
    <row r="29" spans="2:10" ht="30" customHeight="1" x14ac:dyDescent="0.35">
      <c r="B29" s="43"/>
      <c r="C29" s="43"/>
      <c r="D29" s="44"/>
      <c r="E29" s="44"/>
      <c r="F29" s="44"/>
      <c r="G29" s="44"/>
      <c r="H29" s="44"/>
      <c r="I29" s="44"/>
      <c r="J29" s="44"/>
    </row>
    <row r="30" spans="2:10" ht="30" customHeight="1" x14ac:dyDescent="0.35">
      <c r="B30" s="43"/>
      <c r="C30" s="43"/>
      <c r="D30" s="44"/>
      <c r="E30" s="44"/>
      <c r="F30" s="44"/>
      <c r="G30" s="44"/>
      <c r="H30" s="44"/>
      <c r="I30" s="44"/>
      <c r="J30" s="44"/>
    </row>
    <row r="31" spans="2:10" ht="30" customHeight="1" x14ac:dyDescent="0.35">
      <c r="B31" s="45"/>
      <c r="C31" s="45"/>
      <c r="D31" s="46"/>
      <c r="E31" s="46"/>
      <c r="F31" s="46"/>
      <c r="G31" s="46"/>
      <c r="H31" s="47"/>
      <c r="I31" s="47"/>
      <c r="J31" s="47"/>
    </row>
    <row r="32" spans="2:10" ht="15" customHeight="1" x14ac:dyDescent="0.35"/>
  </sheetData>
  <sheetProtection algorithmName="SHA-512" hashValue="RvKXNXWkOYL+WaDns+3q4J5RxgsNoHm7QN8UcDQxbWnyqa5rHzidECVw7kzcebQIpaCtaOYvHWIYRSOrLmv23A==" saltValue="yK4fWpnB/+Vn6xQyXILtQQ==" spinCount="100000" sheet="1" objects="1" scenarios="1"/>
  <mergeCells count="21">
    <mergeCell ref="B29:C29"/>
    <mergeCell ref="B28:C28"/>
    <mergeCell ref="D28:E28"/>
    <mergeCell ref="F28:G28"/>
    <mergeCell ref="H28:J28"/>
    <mergeCell ref="D29:E29"/>
    <mergeCell ref="F29:G29"/>
    <mergeCell ref="H29:J29"/>
    <mergeCell ref="D4:H4"/>
    <mergeCell ref="B6:H6"/>
    <mergeCell ref="B25:J25"/>
    <mergeCell ref="B26:J26"/>
    <mergeCell ref="B27:F27"/>
    <mergeCell ref="B31:C31"/>
    <mergeCell ref="D30:E30"/>
    <mergeCell ref="F30:G30"/>
    <mergeCell ref="H30:J30"/>
    <mergeCell ref="D31:E31"/>
    <mergeCell ref="F31:G31"/>
    <mergeCell ref="H31:J31"/>
    <mergeCell ref="B30:C3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FE7C6-7AF5-42AA-BBFE-1E86FF6364B2}">
  <dimension ref="B1:K25"/>
  <sheetViews>
    <sheetView zoomScale="70" zoomScaleNormal="70" workbookViewId="0">
      <selection activeCell="B2" sqref="B2"/>
    </sheetView>
  </sheetViews>
  <sheetFormatPr baseColWidth="10" defaultColWidth="11.453125" defaultRowHeight="14.5" x14ac:dyDescent="0.35"/>
  <cols>
    <col min="1" max="1" width="3.6328125" style="3" customWidth="1"/>
    <col min="2" max="2" width="67.453125" style="3" customWidth="1"/>
    <col min="3" max="3" width="57.90625" style="3" customWidth="1"/>
    <col min="4" max="4" width="29" style="3" customWidth="1"/>
    <col min="5" max="5" width="40.6328125" style="3" customWidth="1"/>
    <col min="6" max="11" width="21.1796875" style="4" customWidth="1"/>
    <col min="12" max="12" width="21.1796875" style="3" customWidth="1"/>
    <col min="13" max="16384" width="11.453125" style="3"/>
  </cols>
  <sheetData>
    <row r="1" spans="2:11" s="5" customFormat="1" ht="15" customHeight="1" x14ac:dyDescent="0.35"/>
    <row r="2" spans="2:11" s="5" customFormat="1" ht="220" customHeight="1" x14ac:dyDescent="0.35"/>
    <row r="3" spans="2:11" s="5" customFormat="1" ht="15" customHeight="1" x14ac:dyDescent="0.35"/>
    <row r="4" spans="2:11" s="5" customFormat="1" ht="80" customHeight="1" x14ac:dyDescent="0.35">
      <c r="B4" s="27" t="s">
        <v>40</v>
      </c>
      <c r="C4" s="28"/>
      <c r="D4" s="28"/>
      <c r="E4" s="28"/>
      <c r="F4" s="29"/>
      <c r="G4" s="20"/>
      <c r="H4" s="20"/>
    </row>
    <row r="5" spans="2:11" ht="15" customHeight="1" x14ac:dyDescent="0.35">
      <c r="F5" s="3"/>
      <c r="G5" s="3"/>
      <c r="H5" s="3"/>
      <c r="I5" s="3"/>
      <c r="J5" s="3"/>
      <c r="K5" s="3"/>
    </row>
    <row r="6" spans="2:11" ht="60" customHeight="1" x14ac:dyDescent="0.35">
      <c r="B6" s="13" t="s">
        <v>0</v>
      </c>
      <c r="C6" s="13" t="s">
        <v>35</v>
      </c>
      <c r="D6" s="11" t="s">
        <v>37</v>
      </c>
      <c r="E6" s="17" t="s">
        <v>44</v>
      </c>
      <c r="F6" s="11" t="s">
        <v>38</v>
      </c>
      <c r="G6" s="3"/>
      <c r="H6" s="3"/>
      <c r="I6" s="3"/>
      <c r="J6" s="3"/>
      <c r="K6" s="3"/>
    </row>
    <row r="7" spans="2:11" ht="33" customHeight="1" x14ac:dyDescent="0.35">
      <c r="B7" s="21" t="s">
        <v>9</v>
      </c>
      <c r="C7" s="22" t="s">
        <v>34</v>
      </c>
      <c r="D7" s="2">
        <f>BPU!J9</f>
        <v>0</v>
      </c>
      <c r="E7" s="26">
        <v>181</v>
      </c>
      <c r="F7" s="2">
        <f>E7*D7</f>
        <v>0</v>
      </c>
      <c r="G7" s="3"/>
      <c r="H7" s="3"/>
      <c r="I7" s="3"/>
      <c r="J7" s="3"/>
      <c r="K7" s="3"/>
    </row>
    <row r="8" spans="2:11" ht="33" customHeight="1" x14ac:dyDescent="0.35">
      <c r="B8" s="21" t="s">
        <v>10</v>
      </c>
      <c r="C8" s="22" t="s">
        <v>29</v>
      </c>
      <c r="D8" s="2">
        <f>BPU!J10</f>
        <v>0</v>
      </c>
      <c r="E8" s="26">
        <v>1207</v>
      </c>
      <c r="F8" s="2">
        <f t="shared" ref="F8:F14" si="0">E8*D8</f>
        <v>0</v>
      </c>
      <c r="G8" s="3"/>
      <c r="H8" s="3"/>
      <c r="I8" s="3"/>
      <c r="J8" s="3"/>
      <c r="K8" s="3"/>
    </row>
    <row r="9" spans="2:11" ht="33" customHeight="1" x14ac:dyDescent="0.35">
      <c r="B9" s="21" t="s">
        <v>11</v>
      </c>
      <c r="C9" s="22" t="s">
        <v>33</v>
      </c>
      <c r="D9" s="2">
        <f>BPU!J11</f>
        <v>0</v>
      </c>
      <c r="E9" s="26">
        <v>1603</v>
      </c>
      <c r="F9" s="2">
        <f t="shared" si="0"/>
        <v>0</v>
      </c>
      <c r="G9" s="3"/>
      <c r="H9" s="3"/>
      <c r="I9" s="3"/>
      <c r="J9" s="3"/>
      <c r="K9" s="3"/>
    </row>
    <row r="10" spans="2:11" ht="33" customHeight="1" x14ac:dyDescent="0.35">
      <c r="B10" s="21" t="s">
        <v>12</v>
      </c>
      <c r="C10" s="22" t="s">
        <v>42</v>
      </c>
      <c r="D10" s="2">
        <f>BPU!J12</f>
        <v>0</v>
      </c>
      <c r="E10" s="26">
        <v>2156</v>
      </c>
      <c r="F10" s="2">
        <f t="shared" si="0"/>
        <v>0</v>
      </c>
      <c r="G10" s="3"/>
      <c r="H10" s="3"/>
      <c r="I10" s="3"/>
      <c r="J10" s="3"/>
      <c r="K10" s="3"/>
    </row>
    <row r="11" spans="2:11" ht="33" customHeight="1" x14ac:dyDescent="0.35">
      <c r="B11" s="21" t="s">
        <v>13</v>
      </c>
      <c r="C11" s="22" t="s">
        <v>41</v>
      </c>
      <c r="D11" s="2">
        <f>BPU!J13</f>
        <v>0</v>
      </c>
      <c r="E11" s="26">
        <v>488</v>
      </c>
      <c r="F11" s="2">
        <f t="shared" si="0"/>
        <v>0</v>
      </c>
      <c r="G11" s="3"/>
      <c r="H11" s="3"/>
      <c r="I11" s="3"/>
      <c r="J11" s="3"/>
      <c r="K11" s="3"/>
    </row>
    <row r="12" spans="2:11" ht="33" customHeight="1" x14ac:dyDescent="0.35">
      <c r="B12" s="21" t="s">
        <v>14</v>
      </c>
      <c r="C12" s="22" t="s">
        <v>30</v>
      </c>
      <c r="D12" s="2">
        <f>BPU!J14</f>
        <v>0</v>
      </c>
      <c r="E12" s="26">
        <v>4276</v>
      </c>
      <c r="F12" s="2">
        <f t="shared" si="0"/>
        <v>0</v>
      </c>
      <c r="G12" s="3"/>
      <c r="H12" s="3"/>
      <c r="I12" s="3"/>
      <c r="J12" s="3"/>
      <c r="K12" s="3"/>
    </row>
    <row r="13" spans="2:11" ht="33" customHeight="1" x14ac:dyDescent="0.35">
      <c r="B13" s="21" t="s">
        <v>15</v>
      </c>
      <c r="C13" s="22" t="s">
        <v>31</v>
      </c>
      <c r="D13" s="2">
        <f>BPU!J15</f>
        <v>0</v>
      </c>
      <c r="E13" s="26">
        <v>56</v>
      </c>
      <c r="F13" s="2">
        <f t="shared" si="0"/>
        <v>0</v>
      </c>
      <c r="G13" s="3"/>
      <c r="H13" s="3"/>
      <c r="I13" s="3"/>
      <c r="J13" s="3"/>
      <c r="K13" s="3"/>
    </row>
    <row r="14" spans="2:11" ht="33" customHeight="1" x14ac:dyDescent="0.35">
      <c r="B14" s="21" t="s">
        <v>16</v>
      </c>
      <c r="C14" s="22" t="s">
        <v>32</v>
      </c>
      <c r="D14" s="2">
        <f>BPU!J16</f>
        <v>0</v>
      </c>
      <c r="E14" s="26">
        <v>70</v>
      </c>
      <c r="F14" s="2">
        <f t="shared" si="0"/>
        <v>0</v>
      </c>
      <c r="G14" s="3"/>
      <c r="H14" s="3"/>
      <c r="I14" s="3"/>
      <c r="J14" s="3"/>
      <c r="K14" s="3"/>
    </row>
    <row r="15" spans="2:11" ht="28.5" customHeight="1" x14ac:dyDescent="0.35">
      <c r="E15" s="4"/>
      <c r="K15" s="3"/>
    </row>
    <row r="16" spans="2:11" ht="28.5" customHeight="1" x14ac:dyDescent="0.35">
      <c r="D16" s="4"/>
      <c r="E16" s="4"/>
      <c r="J16" s="3"/>
      <c r="K16" s="3"/>
    </row>
    <row r="17" spans="2:11" ht="60" customHeight="1" x14ac:dyDescent="0.35">
      <c r="B17" s="20"/>
      <c r="C17" s="20"/>
      <c r="D17" s="11" t="s">
        <v>24</v>
      </c>
      <c r="E17" s="17" t="s">
        <v>44</v>
      </c>
      <c r="F17" s="11" t="s">
        <v>38</v>
      </c>
      <c r="J17" s="3"/>
      <c r="K17" s="3"/>
    </row>
    <row r="18" spans="2:11" ht="28.5" customHeight="1" x14ac:dyDescent="0.35">
      <c r="B18" s="12" t="s">
        <v>3</v>
      </c>
      <c r="C18" s="12"/>
      <c r="D18" s="2">
        <f>BPU!F20</f>
        <v>0</v>
      </c>
      <c r="E18" s="26">
        <v>68</v>
      </c>
      <c r="F18" s="2">
        <f>E18*D18</f>
        <v>0</v>
      </c>
      <c r="J18" s="3"/>
      <c r="K18" s="3"/>
    </row>
    <row r="19" spans="2:11" ht="28.5" customHeight="1" x14ac:dyDescent="0.35">
      <c r="B19" s="12" t="s">
        <v>4</v>
      </c>
      <c r="C19" s="12"/>
      <c r="D19" s="2">
        <f>BPU!F21</f>
        <v>0</v>
      </c>
      <c r="E19" s="26">
        <v>16</v>
      </c>
      <c r="F19" s="2">
        <f t="shared" ref="F19:F20" si="1">E19*D19</f>
        <v>0</v>
      </c>
      <c r="J19" s="3"/>
      <c r="K19" s="3"/>
    </row>
    <row r="20" spans="2:11" ht="28.5" customHeight="1" x14ac:dyDescent="0.35">
      <c r="B20" s="12" t="s">
        <v>5</v>
      </c>
      <c r="C20" s="12"/>
      <c r="D20" s="2">
        <f>BPU!F22</f>
        <v>0</v>
      </c>
      <c r="E20" s="26">
        <v>5</v>
      </c>
      <c r="F20" s="2">
        <f t="shared" si="1"/>
        <v>0</v>
      </c>
      <c r="J20" s="3"/>
      <c r="K20" s="3"/>
    </row>
    <row r="21" spans="2:11" ht="28.5" customHeight="1" x14ac:dyDescent="0.35">
      <c r="D21" s="4"/>
      <c r="E21" s="4"/>
      <c r="J21" s="3"/>
      <c r="K21" s="3"/>
    </row>
    <row r="22" spans="2:11" ht="28.5" customHeight="1" x14ac:dyDescent="0.35">
      <c r="D22" s="4"/>
      <c r="E22" s="18" t="s">
        <v>20</v>
      </c>
      <c r="F22" s="19">
        <f>SUM(F7:F14)+SUM(F18:F20)</f>
        <v>0</v>
      </c>
      <c r="I22" s="3"/>
      <c r="J22" s="3"/>
      <c r="K22" s="3"/>
    </row>
    <row r="23" spans="2:11" ht="28.5" customHeight="1" x14ac:dyDescent="0.35">
      <c r="D23" s="4"/>
      <c r="E23" s="4"/>
      <c r="J23" s="3"/>
      <c r="K23" s="3"/>
    </row>
    <row r="24" spans="2:11" s="4" customFormat="1" ht="15" customHeight="1" x14ac:dyDescent="0.35">
      <c r="B24" s="3"/>
      <c r="C24" s="3"/>
      <c r="J24" s="3"/>
    </row>
    <row r="25" spans="2:11" x14ac:dyDescent="0.35">
      <c r="D25" s="4"/>
      <c r="E25" s="4"/>
      <c r="J25" s="3"/>
      <c r="K25" s="3"/>
    </row>
  </sheetData>
  <sheetProtection algorithmName="SHA-512" hashValue="CuUk6Yw9JILrY2dcdbRyii4QSQA5tJC7sCGTCoNYBlHzS9y1VXKQCEnc/lz+EJkX0KP/cSK/kpZF9PjBBOviVA==" saltValue="Mk4l0g0QllJqaxUIX/BAhA==" spinCount="100000" sheet="1" objects="1" scenarios="1"/>
  <mergeCells count="1">
    <mergeCell ref="B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cp:lastModifiedBy>
  <dcterms:created xsi:type="dcterms:W3CDTF">2021-07-21T12:57:07Z</dcterms:created>
  <dcterms:modified xsi:type="dcterms:W3CDTF">2025-09-04T13:18:39Z</dcterms:modified>
</cp:coreProperties>
</file>