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defaultThemeVersion="166925"/>
  <mc:AlternateContent xmlns:mc="http://schemas.openxmlformats.org/markup-compatibility/2006">
    <mc:Choice Requires="x15">
      <x15ac:absPath xmlns:x15ac="http://schemas.microsoft.com/office/spreadsheetml/2010/11/ac" url="https://acversaillesfr0-my.sharepoint.com/personal/nicolas_cabezon_ac-versailles_fr/Documents/Bureau/Mat. &amp; Log. adaptés/DC définitif/DC_MATER-LOGI-ADAPTES-RAIDF-2025/Lot 1/"/>
    </mc:Choice>
  </mc:AlternateContent>
  <xr:revisionPtr revIDLastSave="90" documentId="13_ncr:1_{A253E3AC-8086-4C80-9F2D-9376A33F435D}" xr6:coauthVersionLast="47" xr6:coauthVersionMax="47" xr10:uidLastSave="{787B7814-CA2E-43C0-9AF9-E0B0461DE91F}"/>
  <bookViews>
    <workbookView xWindow="-110" yWindow="-110" windowWidth="19420" windowHeight="10300" xr2:uid="{15DBFFC0-35E1-4F64-B536-B0EF05A2E897}"/>
  </bookViews>
  <sheets>
    <sheet name="BPU" sheetId="1" r:id="rId1"/>
    <sheet name="DQE" sheetId="2" r:id="rId2"/>
  </sheets>
  <definedNames>
    <definedName name="_xlnm._FilterDatabase" localSheetId="0" hidden="1">BPU!$B$8:$I$8</definedName>
    <definedName name="_xlnm._FilterDatabase" localSheetId="1" hidden="1">DQE!$B$6:$D$6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21" i="2" l="1"/>
  <c r="F21" i="2" s="1"/>
  <c r="D22" i="2"/>
  <c r="F22" i="2" s="1"/>
  <c r="D20" i="2"/>
  <c r="F20" i="2" s="1"/>
  <c r="D8" i="2"/>
  <c r="F8" i="2" s="1"/>
  <c r="D9" i="2"/>
  <c r="F9" i="2" s="1"/>
  <c r="D10" i="2"/>
  <c r="F10" i="2" s="1"/>
  <c r="D11" i="2"/>
  <c r="F11" i="2" s="1"/>
  <c r="D12" i="2"/>
  <c r="F12" i="2" s="1"/>
  <c r="D13" i="2"/>
  <c r="F13" i="2" s="1"/>
  <c r="D14" i="2"/>
  <c r="F14" i="2" s="1"/>
  <c r="D15" i="2"/>
  <c r="F15" i="2" s="1"/>
  <c r="D16" i="2"/>
  <c r="F16" i="2" s="1"/>
  <c r="D7" i="2"/>
  <c r="F7" i="2" s="1"/>
  <c r="F24" i="2" l="1"/>
</calcChain>
</file>

<file path=xl/sharedStrings.xml><?xml version="1.0" encoding="utf-8"?>
<sst xmlns="http://schemas.openxmlformats.org/spreadsheetml/2006/main" count="78" uniqueCount="44">
  <si>
    <t>Formation 1 journée</t>
  </si>
  <si>
    <t>Formation 1/2 journée</t>
  </si>
  <si>
    <t>Formation 1h</t>
  </si>
  <si>
    <t>CABRI 3D V2 ou équivalent</t>
  </si>
  <si>
    <t xml:space="preserve">Logiciel de géométrie </t>
  </si>
  <si>
    <t>Logiciel de correction orthographique et grammaticale</t>
  </si>
  <si>
    <t>Logiciel de Dictée vocale</t>
  </si>
  <si>
    <t>Logiciel de prédiction et correction de mots</t>
  </si>
  <si>
    <t>WordQ V5 ou équivalent</t>
  </si>
  <si>
    <t>ALINEA ou équivalent</t>
  </si>
  <si>
    <t>Lexibar ou équivalent</t>
  </si>
  <si>
    <t>Logiciel de prédiction et correction phonologique</t>
  </si>
  <si>
    <t>GRID 3 ou équivalent</t>
  </si>
  <si>
    <t>Logiciel de synthèse vocale</t>
  </si>
  <si>
    <t>Claro read pro V8 ou équivalent</t>
  </si>
  <si>
    <t>% de remise</t>
  </si>
  <si>
    <t xml:space="preserve">Référence proposée </t>
  </si>
  <si>
    <t>Type</t>
  </si>
  <si>
    <t>REMISES SUR CATALOGUE</t>
  </si>
  <si>
    <t>En cas de nécessité, le candidat peut ajouter autant de lignes que nécessaire au tableau ci-dessous</t>
  </si>
  <si>
    <t>NOM DU CATALOGUE</t>
  </si>
  <si>
    <t>= seuls les champs en jaune sont à remplir par le candidat</t>
  </si>
  <si>
    <t>Renseigner ci-contre le nom du candidat :</t>
  </si>
  <si>
    <t>Taux de TVA</t>
  </si>
  <si>
    <t>Prix unitaire
€ HT</t>
  </si>
  <si>
    <t>Prix unitaire
€ TTC</t>
  </si>
  <si>
    <t>Prix public 
€ HT</t>
  </si>
  <si>
    <t>Préciser le moyen mis à disposition du pouvoir adjudicateur, à la remise de votre offre, pour consulter le catalogue</t>
  </si>
  <si>
    <t>Préciser sur quelle(s) partie(s) porte la remise du catalogue</t>
  </si>
  <si>
    <t>TOTAL :</t>
  </si>
  <si>
    <t>Préciser s'il s'agit d'un catalogue accessible en ligne, physique (papier) ou autre (clé numérique, etc.)</t>
  </si>
  <si>
    <t>Le candidat précisera : 
- le nom du catalogue (conçu par le candidat, par une marque, …),
- si le catalogue est accessible en ligne,  physique (papier) ou autre (sur clé numérique...),
- si la remise porte sur l'ensemble du catalogue ou sur une catégorie de matériels(s),
- le (ou les) taux de remise(s) appliquée(s).</t>
  </si>
  <si>
    <t>Le Robert correcteur (V2016) ou équivalent</t>
  </si>
  <si>
    <t>Dragon Education PRO V16 ou équivalent</t>
  </si>
  <si>
    <t>Dragon Education HOME V16 ou équivalent</t>
  </si>
  <si>
    <t>Caractéristiques</t>
  </si>
  <si>
    <t>Prix unitaire remisé
€ HT</t>
  </si>
  <si>
    <t>Prix unitaire remisé
€ TTC</t>
  </si>
  <si>
    <t>Prix remisé total
sur 1 an
€ TTC</t>
  </si>
  <si>
    <r>
      <t xml:space="preserve">Le candidat complétera le bordereau des prix unitaires (BPU) en alimentant toutes les cellules vides de couleur </t>
    </r>
    <r>
      <rPr>
        <b/>
        <sz val="12"/>
        <color theme="1"/>
        <rFont val="Marianne"/>
        <family val="3"/>
      </rPr>
      <t>jaune</t>
    </r>
    <r>
      <rPr>
        <sz val="12"/>
        <color theme="1"/>
        <rFont val="Marianne"/>
        <family val="3"/>
      </rPr>
      <t xml:space="preserve">.
Les cellules </t>
    </r>
    <r>
      <rPr>
        <b/>
        <sz val="12"/>
        <color theme="1"/>
        <rFont val="Marianne"/>
        <family val="3"/>
      </rPr>
      <t>blanches</t>
    </r>
    <r>
      <rPr>
        <sz val="12"/>
        <color theme="1"/>
        <rFont val="Marianne"/>
        <family val="3"/>
      </rPr>
      <t xml:space="preserve"> et pré-remplies ne doivent pas être modifiées.
L'intégrité de ce fichier doit être respectée par le candidat et sauf mention contraire, </t>
    </r>
    <r>
      <rPr>
        <b/>
        <sz val="12"/>
        <color theme="1"/>
        <rFont val="Marianne"/>
        <family val="3"/>
      </rPr>
      <t>aucune ligne ou colonne ne doit être ajoutée</t>
    </r>
    <r>
      <rPr>
        <sz val="12"/>
        <color theme="1"/>
        <rFont val="Marianne"/>
        <family val="3"/>
      </rPr>
      <t xml:space="preserve">. 
</t>
    </r>
    <r>
      <rPr>
        <b/>
        <sz val="12"/>
        <color theme="1"/>
        <rFont val="Marianne"/>
        <family val="3"/>
      </rPr>
      <t>Le détail quantitatif estimatif (DQE)</t>
    </r>
    <r>
      <rPr>
        <sz val="12"/>
        <color theme="1"/>
        <rFont val="Marianne"/>
        <family val="3"/>
      </rPr>
      <t xml:space="preserve"> du deuxième onglet est uniquement destiné à comparer les offres entre elles.
Celui-ci ne revêt aucune valeur contractuelle et n’engage nullement le pouvoir adjudicateur. 
</t>
    </r>
    <r>
      <rPr>
        <b/>
        <sz val="12"/>
        <color theme="1"/>
        <rFont val="Marianne"/>
        <family val="3"/>
      </rPr>
      <t>Le DQE ne doit pas être modifié par le candidat.</t>
    </r>
    <r>
      <rPr>
        <sz val="12"/>
        <color theme="1"/>
        <rFont val="Marianne"/>
        <family val="3"/>
      </rPr>
      <t xml:space="preserve">
</t>
    </r>
    <r>
      <rPr>
        <b/>
        <sz val="12"/>
        <color theme="1"/>
        <rFont val="Marianne"/>
        <family val="3"/>
      </rPr>
      <t xml:space="preserve">
Le fichier doit être renvoyé dans un format tableur (excel ou équivalent) compatible avec tout ordinateur.</t>
    </r>
  </si>
  <si>
    <r>
      <t xml:space="preserve">Le détail quantitatif estimatif (DQE) est uniquement destiné à comparer les offres entre elles. 
</t>
    </r>
    <r>
      <rPr>
        <b/>
        <sz val="12"/>
        <color theme="1"/>
        <rFont val="Marianne"/>
        <family val="3"/>
      </rPr>
      <t>Le DQE ne revêt aucune valeur contractuelle et n’engage nullement le pouvoir adjudicateur.</t>
    </r>
    <r>
      <rPr>
        <sz val="12"/>
        <color theme="1"/>
        <rFont val="Marianne"/>
        <family val="3"/>
      </rPr>
      <t xml:space="preserve">
</t>
    </r>
    <r>
      <rPr>
        <b/>
        <sz val="12"/>
        <color theme="1"/>
        <rFont val="Marianne"/>
        <family val="3"/>
      </rPr>
      <t xml:space="preserve">Le candidat ne modifie aucune cellule de cet onglet </t>
    </r>
    <r>
      <rPr>
        <sz val="12"/>
        <color theme="1"/>
        <rFont val="Marianne"/>
        <family val="3"/>
      </rPr>
      <t>qui sera rempli automatiquement à partir de l'onglet "BPU"</t>
    </r>
  </si>
  <si>
    <t>Antidote V11 ou équivalent</t>
  </si>
  <si>
    <t>Rappel du CCP :
"La prestation s’entend comme une formation animée par un formateur expérimenté sur le matériel ou le logiciel concerné, effectuée sur le site du bénéficiaire, pour une personne ou pour un groupe de personnes (auquel cas le titulaire et le demandeur devront s’accorder sur l’organisation logistique de la session)."</t>
  </si>
  <si>
    <r>
      <t xml:space="preserve">Détail quantitatif estimatif
</t>
    </r>
    <r>
      <rPr>
        <sz val="12"/>
        <color theme="0"/>
        <rFont val="Marianne"/>
        <family val="3"/>
      </rPr>
      <t>(quantité estimative annuelle)</t>
    </r>
    <r>
      <rPr>
        <b/>
        <sz val="12"/>
        <color theme="0"/>
        <rFont val="Marianne"/>
        <family val="3"/>
      </rPr>
      <t xml:space="preserve">
NON CONTRACTUEL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</si>
</sst>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_€"/>
  </numFmts>
  <fonts count="17" x14ac:knownFonts="1">
    <font>
      <sz val="11"/>
      <color theme="1"/>
      <name val="Calibri"/>
      <family val="2"/>
      <scheme val="minor"/>
    </font>
    <font>
      <sz val="11"/>
      <color theme="1"/>
      <name val="Calibri"/>
      <family val="2"/>
      <scheme val="minor"/>
    </font>
    <font>
      <sz val="11"/>
      <color theme="1"/>
      <name val="Arial"/>
      <family val="2"/>
    </font>
    <font>
      <sz val="11"/>
      <color rgb="FF000000"/>
      <name val="Calibri"/>
      <family val="2"/>
    </font>
    <font>
      <sz val="11"/>
      <color theme="1"/>
      <name val="Marianne"/>
      <family val="3"/>
    </font>
    <font>
      <sz val="10"/>
      <name val="Marianne"/>
      <family val="3"/>
    </font>
    <font>
      <b/>
      <sz val="16"/>
      <color theme="1"/>
      <name val="Marianne"/>
      <family val="3"/>
    </font>
    <font>
      <sz val="12"/>
      <color theme="1"/>
      <name val="Marianne"/>
      <family val="3"/>
    </font>
    <font>
      <b/>
      <sz val="12"/>
      <color theme="1"/>
      <name val="Marianne"/>
      <family val="3"/>
    </font>
    <font>
      <b/>
      <sz val="11"/>
      <color theme="1"/>
      <name val="Marianne"/>
      <family val="3"/>
    </font>
    <font>
      <sz val="11"/>
      <color rgb="FF000000"/>
      <name val="Marianne"/>
      <family val="3"/>
    </font>
    <font>
      <sz val="12"/>
      <name val="Marianne"/>
      <family val="3"/>
    </font>
    <font>
      <b/>
      <sz val="11"/>
      <name val="Marianne"/>
      <family val="3"/>
    </font>
    <font>
      <b/>
      <sz val="12"/>
      <color theme="0"/>
      <name val="Marianne"/>
      <family val="3"/>
    </font>
    <font>
      <sz val="12"/>
      <color theme="0"/>
      <name val="Marianne"/>
      <family val="3"/>
    </font>
    <font>
      <b/>
      <sz val="12"/>
      <name val="Marianne"/>
      <family val="3"/>
    </font>
    <font>
      <sz val="12"/>
      <color rgb="FF000000"/>
      <name val="Marianne"/>
      <family val="3"/>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4.9989318521683403E-2"/>
        <bgColor indexed="64"/>
      </patternFill>
    </fill>
    <fill>
      <patternFill patternType="solid">
        <fgColor rgb="FF002060"/>
        <bgColor indexed="64"/>
      </patternFill>
    </fill>
  </fills>
  <borders count="7">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5">
    <xf numFmtId="0" fontId="0" fillId="0" borderId="0"/>
    <xf numFmtId="44" fontId="1" fillId="0" borderId="0" applyFont="0" applyFill="0" applyBorder="0" applyAlignment="0" applyProtection="0"/>
    <xf numFmtId="0" fontId="3" fillId="0" borderId="0"/>
    <xf numFmtId="44" fontId="3" fillId="0" borderId="0" applyFont="0" applyFill="0" applyBorder="0" applyAlignment="0" applyProtection="0"/>
    <xf numFmtId="9" fontId="1" fillId="0" borderId="0" applyFont="0" applyFill="0" applyBorder="0" applyAlignment="0" applyProtection="0"/>
  </cellStyleXfs>
  <cellXfs count="46">
    <xf numFmtId="0" fontId="0" fillId="0" borderId="0" xfId="0"/>
    <xf numFmtId="0" fontId="2" fillId="2" borderId="0" xfId="0" applyFont="1" applyFill="1"/>
    <xf numFmtId="0" fontId="2" fillId="2" borderId="0" xfId="0" applyFont="1" applyFill="1" applyAlignment="1">
      <alignment wrapText="1"/>
    </xf>
    <xf numFmtId="0" fontId="4" fillId="2" borderId="0" xfId="0" applyFont="1" applyFill="1" applyAlignment="1">
      <alignment horizontal="center" vertical="center"/>
    </xf>
    <xf numFmtId="0" fontId="5" fillId="3" borderId="3" xfId="2" applyFont="1" applyFill="1" applyBorder="1" applyAlignment="1">
      <alignment vertical="center"/>
    </xf>
    <xf numFmtId="0" fontId="5" fillId="2" borderId="0" xfId="2" quotePrefix="1" applyFont="1" applyFill="1" applyAlignment="1">
      <alignment horizontal="left" vertical="center"/>
    </xf>
    <xf numFmtId="0" fontId="6" fillId="4" borderId="2" xfId="0" applyFont="1" applyFill="1" applyBorder="1" applyAlignment="1">
      <alignment horizontal="centerContinuous" vertical="center"/>
    </xf>
    <xf numFmtId="0" fontId="6" fillId="4" borderId="1" xfId="0" applyFont="1" applyFill="1" applyBorder="1" applyAlignment="1">
      <alignment horizontal="centerContinuous" vertical="center"/>
    </xf>
    <xf numFmtId="0" fontId="4" fillId="2" borderId="3" xfId="0" applyFont="1" applyFill="1" applyBorder="1" applyAlignment="1">
      <alignment horizontal="center" vertical="center"/>
    </xf>
    <xf numFmtId="44" fontId="4" fillId="2" borderId="3" xfId="1" applyFont="1" applyFill="1" applyBorder="1" applyAlignment="1">
      <alignment horizontal="center" vertical="center" wrapText="1"/>
    </xf>
    <xf numFmtId="0" fontId="4" fillId="2" borderId="0" xfId="0" applyFont="1" applyFill="1"/>
    <xf numFmtId="0" fontId="4" fillId="2" borderId="0" xfId="0" applyFont="1" applyFill="1" applyAlignment="1">
      <alignment wrapText="1"/>
    </xf>
    <xf numFmtId="0" fontId="13" fillId="5" borderId="3" xfId="0" applyFont="1" applyFill="1" applyBorder="1" applyAlignment="1">
      <alignment horizontal="center" vertical="center" wrapText="1"/>
    </xf>
    <xf numFmtId="0" fontId="9" fillId="2" borderId="3" xfId="0" applyFont="1" applyFill="1" applyBorder="1" applyAlignment="1">
      <alignment horizontal="centerContinuous" vertical="center"/>
    </xf>
    <xf numFmtId="0" fontId="13" fillId="5" borderId="3" xfId="0" applyFont="1" applyFill="1" applyBorder="1" applyAlignment="1">
      <alignment horizontal="center" vertical="center"/>
    </xf>
    <xf numFmtId="0" fontId="13" fillId="5" borderId="3" xfId="0" applyFont="1" applyFill="1" applyBorder="1" applyAlignment="1">
      <alignment horizontal="center" vertical="center"/>
    </xf>
    <xf numFmtId="0" fontId="16" fillId="4" borderId="1" xfId="2" applyFont="1" applyFill="1" applyBorder="1" applyAlignment="1">
      <alignment horizontal="left"/>
    </xf>
    <xf numFmtId="0" fontId="16" fillId="4" borderId="4" xfId="2" applyFont="1" applyFill="1" applyBorder="1" applyAlignment="1">
      <alignment horizontal="left"/>
    </xf>
    <xf numFmtId="164" fontId="13" fillId="5" borderId="5" xfId="0" applyNumberFormat="1" applyFont="1" applyFill="1" applyBorder="1" applyAlignment="1">
      <alignment horizontal="center" vertical="center" wrapText="1"/>
    </xf>
    <xf numFmtId="164" fontId="13" fillId="5" borderId="3" xfId="0" applyNumberFormat="1" applyFont="1" applyFill="1" applyBorder="1" applyAlignment="1">
      <alignment horizontal="center" vertical="center" wrapText="1"/>
    </xf>
    <xf numFmtId="44" fontId="4" fillId="2" borderId="4" xfId="0" applyNumberFormat="1" applyFont="1" applyFill="1" applyBorder="1" applyAlignment="1">
      <alignment vertical="center" wrapText="1"/>
    </xf>
    <xf numFmtId="0" fontId="4" fillId="2" borderId="0" xfId="0" applyFont="1" applyFill="1" applyAlignment="1">
      <alignment vertical="center"/>
    </xf>
    <xf numFmtId="0" fontId="4" fillId="2" borderId="3" xfId="0" applyFont="1" applyFill="1" applyBorder="1" applyAlignment="1">
      <alignment horizontal="centerContinuous" vertical="center" wrapText="1"/>
    </xf>
    <xf numFmtId="0" fontId="4" fillId="2" borderId="3" xfId="0" applyFont="1" applyFill="1" applyBorder="1" applyAlignment="1">
      <alignment horizontal="centerContinuous" vertical="center"/>
    </xf>
    <xf numFmtId="0" fontId="4" fillId="2" borderId="0" xfId="0" applyFont="1" applyFill="1" applyAlignment="1">
      <alignment vertical="center" wrapText="1"/>
    </xf>
    <xf numFmtId="3" fontId="4" fillId="2" borderId="3" xfId="1" applyNumberFormat="1" applyFont="1" applyFill="1" applyBorder="1" applyAlignment="1">
      <alignment horizontal="center" vertical="center" wrapText="1"/>
    </xf>
    <xf numFmtId="0" fontId="7" fillId="4" borderId="2" xfId="0" applyFont="1" applyFill="1" applyBorder="1" applyAlignment="1">
      <alignment horizontal="left" vertical="center" wrapText="1"/>
    </xf>
    <xf numFmtId="0" fontId="7" fillId="4" borderId="1" xfId="0" applyFont="1" applyFill="1" applyBorder="1" applyAlignment="1">
      <alignment horizontal="left" vertical="center" wrapText="1"/>
    </xf>
    <xf numFmtId="0" fontId="7" fillId="4" borderId="4" xfId="0" applyFont="1" applyFill="1" applyBorder="1" applyAlignment="1">
      <alignment horizontal="left" vertical="center" wrapText="1"/>
    </xf>
    <xf numFmtId="0" fontId="14" fillId="5" borderId="6" xfId="2" applyFont="1" applyFill="1" applyBorder="1" applyAlignment="1">
      <alignment horizontal="center" vertical="center" wrapText="1"/>
    </xf>
    <xf numFmtId="0" fontId="15" fillId="4" borderId="2" xfId="2" applyFont="1" applyFill="1" applyBorder="1" applyAlignment="1">
      <alignment horizontal="left" vertical="center" wrapText="1"/>
    </xf>
    <xf numFmtId="0" fontId="15" fillId="4" borderId="1" xfId="2" applyFont="1" applyFill="1" applyBorder="1" applyAlignment="1">
      <alignment horizontal="left" vertical="center" wrapText="1"/>
    </xf>
    <xf numFmtId="0" fontId="13" fillId="5" borderId="3" xfId="0" applyFont="1" applyFill="1" applyBorder="1" applyAlignment="1">
      <alignment horizontal="center" vertical="center"/>
    </xf>
    <xf numFmtId="0" fontId="7" fillId="4" borderId="5" xfId="0" applyFont="1" applyFill="1" applyBorder="1" applyAlignment="1">
      <alignment horizontal="left" vertical="center" wrapText="1"/>
    </xf>
    <xf numFmtId="0" fontId="13" fillId="5" borderId="6" xfId="2" applyFont="1" applyFill="1" applyBorder="1" applyAlignment="1">
      <alignment horizontal="center" vertical="center" wrapText="1"/>
    </xf>
    <xf numFmtId="0" fontId="6" fillId="3" borderId="1" xfId="0" applyFont="1" applyFill="1" applyBorder="1" applyAlignment="1" applyProtection="1">
      <alignment horizontal="center" vertical="center"/>
      <protection locked="0"/>
    </xf>
    <xf numFmtId="0" fontId="6" fillId="3" borderId="4" xfId="0" applyFont="1" applyFill="1" applyBorder="1" applyAlignment="1" applyProtection="1">
      <alignment horizontal="center" vertical="center"/>
      <protection locked="0"/>
    </xf>
    <xf numFmtId="0" fontId="4" fillId="3" borderId="3" xfId="0" applyFont="1" applyFill="1" applyBorder="1" applyAlignment="1" applyProtection="1">
      <alignment horizontal="center" vertical="center"/>
      <protection locked="0"/>
    </xf>
    <xf numFmtId="44" fontId="4" fillId="3" borderId="3" xfId="1" applyFont="1" applyFill="1" applyBorder="1" applyAlignment="1" applyProtection="1">
      <alignment horizontal="center" vertical="center" wrapText="1"/>
      <protection locked="0"/>
    </xf>
    <xf numFmtId="9" fontId="4" fillId="3" borderId="3" xfId="4" applyFont="1" applyFill="1" applyBorder="1" applyAlignment="1" applyProtection="1">
      <alignment horizontal="center" vertical="center" wrapText="1"/>
      <protection locked="0"/>
    </xf>
    <xf numFmtId="9" fontId="4" fillId="3" borderId="3" xfId="4" applyFont="1" applyFill="1" applyBorder="1" applyAlignment="1" applyProtection="1">
      <alignment horizontal="center" vertical="center"/>
      <protection locked="0"/>
    </xf>
    <xf numFmtId="0" fontId="11" fillId="3" borderId="3" xfId="2" applyFont="1" applyFill="1" applyBorder="1" applyAlignment="1" applyProtection="1">
      <alignment horizontal="left" vertical="center" wrapText="1"/>
      <protection locked="0"/>
    </xf>
    <xf numFmtId="0" fontId="11" fillId="3" borderId="3" xfId="2" applyFont="1" applyFill="1" applyBorder="1" applyAlignment="1" applyProtection="1">
      <alignment horizontal="center" vertical="center" wrapText="1"/>
      <protection locked="0"/>
    </xf>
    <xf numFmtId="0" fontId="10" fillId="3" borderId="3" xfId="2" applyFont="1" applyFill="1" applyBorder="1" applyAlignment="1" applyProtection="1">
      <alignment horizontal="left" vertical="center"/>
      <protection locked="0"/>
    </xf>
    <xf numFmtId="0" fontId="12" fillId="3" borderId="3" xfId="2" applyFont="1" applyFill="1" applyBorder="1" applyAlignment="1" applyProtection="1">
      <alignment horizontal="center" vertical="center" wrapText="1"/>
      <protection locked="0"/>
    </xf>
    <xf numFmtId="0" fontId="10" fillId="3" borderId="3" xfId="2" applyFont="1" applyFill="1" applyBorder="1" applyAlignment="1" applyProtection="1">
      <alignment horizontal="center" vertical="center" wrapText="1"/>
      <protection locked="0"/>
    </xf>
  </cellXfs>
  <cellStyles count="5">
    <cellStyle name="Monétaire" xfId="1" builtinId="4"/>
    <cellStyle name="Monétaire 2" xfId="3" xr:uid="{00000000-0005-0000-0000-00002F000000}"/>
    <cellStyle name="Normal" xfId="0" builtinId="0"/>
    <cellStyle name="Normal 2" xfId="2" xr:uid="{00000000-0005-0000-0000-000030000000}"/>
    <cellStyle name="Pourcentag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63847</xdr:colOff>
      <xdr:row>1</xdr:row>
      <xdr:rowOff>60132</xdr:rowOff>
    </xdr:from>
    <xdr:to>
      <xdr:col>8</xdr:col>
      <xdr:colOff>55672</xdr:colOff>
      <xdr:row>1</xdr:row>
      <xdr:rowOff>2645147</xdr:rowOff>
    </xdr:to>
    <xdr:grpSp>
      <xdr:nvGrpSpPr>
        <xdr:cNvPr id="2" name="Groupe 1">
          <a:extLst>
            <a:ext uri="{FF2B5EF4-FFF2-40B4-BE49-F238E27FC236}">
              <a16:creationId xmlns:a16="http://schemas.microsoft.com/office/drawing/2014/main" id="{6DB4AFB6-0E78-4D28-9DA6-D0C545CBFEAC}"/>
            </a:ext>
          </a:extLst>
        </xdr:cNvPr>
        <xdr:cNvGrpSpPr/>
      </xdr:nvGrpSpPr>
      <xdr:grpSpPr>
        <a:xfrm>
          <a:off x="317847" y="256405"/>
          <a:ext cx="16675007" cy="2585015"/>
          <a:chOff x="24437" y="332489"/>
          <a:chExt cx="4730594" cy="2953435"/>
        </a:xfrm>
      </xdr:grpSpPr>
      <xdr:grpSp>
        <xdr:nvGrpSpPr>
          <xdr:cNvPr id="3" name="Groupe 2">
            <a:extLst>
              <a:ext uri="{FF2B5EF4-FFF2-40B4-BE49-F238E27FC236}">
                <a16:creationId xmlns:a16="http://schemas.microsoft.com/office/drawing/2014/main" id="{83247D71-6644-4189-9365-531CC0323A6A}"/>
              </a:ext>
            </a:extLst>
          </xdr:cNvPr>
          <xdr:cNvGrpSpPr/>
        </xdr:nvGrpSpPr>
        <xdr:grpSpPr>
          <a:xfrm>
            <a:off x="24437" y="332489"/>
            <a:ext cx="4730452" cy="2890894"/>
            <a:chOff x="596248" y="1766641"/>
            <a:chExt cx="4066117" cy="2890894"/>
          </a:xfrm>
        </xdr:grpSpPr>
        <xdr:cxnSp macro="">
          <xdr:nvCxnSpPr>
            <xdr:cNvPr id="5" name="Connecteur droit 4">
              <a:extLst>
                <a:ext uri="{FF2B5EF4-FFF2-40B4-BE49-F238E27FC236}">
                  <a16:creationId xmlns:a16="http://schemas.microsoft.com/office/drawing/2014/main" id="{0248EC64-2FEC-4B32-BF0E-BC06DED9C15D}"/>
                </a:ext>
              </a:extLst>
            </xdr:cNvPr>
            <xdr:cNvCxnSpPr/>
          </xdr:nvCxnSpPr>
          <xdr:spPr>
            <a:xfrm>
              <a:off x="1674998" y="1766641"/>
              <a:ext cx="0" cy="2890894"/>
            </a:xfrm>
            <a:prstGeom prst="line">
              <a:avLst/>
            </a:prstGeom>
            <a:ln w="38100">
              <a:solidFill>
                <a:srgbClr val="203864"/>
              </a:solidFill>
            </a:ln>
          </xdr:spPr>
          <xdr:style>
            <a:lnRef idx="1">
              <a:schemeClr val="accent1"/>
            </a:lnRef>
            <a:fillRef idx="0">
              <a:schemeClr val="accent1"/>
            </a:fillRef>
            <a:effectRef idx="0">
              <a:schemeClr val="accent1"/>
            </a:effectRef>
            <a:fontRef idx="minor">
              <a:schemeClr val="tx1"/>
            </a:fontRef>
          </xdr:style>
        </xdr:cxnSp>
        <xdr:cxnSp macro="">
          <xdr:nvCxnSpPr>
            <xdr:cNvPr id="6" name="Connecteur droit 5">
              <a:extLst>
                <a:ext uri="{FF2B5EF4-FFF2-40B4-BE49-F238E27FC236}">
                  <a16:creationId xmlns:a16="http://schemas.microsoft.com/office/drawing/2014/main" id="{6A575302-7C90-432E-ACA9-A7DD15B74E22}"/>
                </a:ext>
              </a:extLst>
            </xdr:cNvPr>
            <xdr:cNvCxnSpPr/>
          </xdr:nvCxnSpPr>
          <xdr:spPr>
            <a:xfrm flipH="1">
              <a:off x="596248" y="2894562"/>
              <a:ext cx="4066117" cy="0"/>
            </a:xfrm>
            <a:prstGeom prst="line">
              <a:avLst/>
            </a:prstGeom>
            <a:ln w="38100">
              <a:solidFill>
                <a:srgbClr val="203864"/>
              </a:solidFill>
            </a:ln>
          </xdr:spPr>
          <xdr:style>
            <a:lnRef idx="1">
              <a:schemeClr val="accent1"/>
            </a:lnRef>
            <a:fillRef idx="0">
              <a:schemeClr val="accent1"/>
            </a:fillRef>
            <a:effectRef idx="0">
              <a:schemeClr val="accent1"/>
            </a:effectRef>
            <a:fontRef idx="minor">
              <a:schemeClr val="tx1"/>
            </a:fontRef>
          </xdr:style>
        </xdr:cxnSp>
        <xdr:sp macro="" textlink="">
          <xdr:nvSpPr>
            <xdr:cNvPr id="7" name="Rectangle 6">
              <a:extLst>
                <a:ext uri="{FF2B5EF4-FFF2-40B4-BE49-F238E27FC236}">
                  <a16:creationId xmlns:a16="http://schemas.microsoft.com/office/drawing/2014/main" id="{7B732DDA-41B7-4E05-AA6A-EECC0589CA15}"/>
                </a:ext>
              </a:extLst>
            </xdr:cNvPr>
            <xdr:cNvSpPr/>
          </xdr:nvSpPr>
          <xdr:spPr>
            <a:xfrm>
              <a:off x="596470" y="1766649"/>
              <a:ext cx="1080673" cy="1128259"/>
            </a:xfrm>
            <a:prstGeom prst="rect">
              <a:avLst/>
            </a:prstGeom>
            <a:solidFill>
              <a:srgbClr val="2038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fr-FR"/>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spcAft>
                  <a:spcPts val="1200"/>
                </a:spcAft>
              </a:pPr>
              <a:r>
                <a:rPr lang="fr-FR" sz="1400" b="1">
                  <a:latin typeface="Marianne" panose="02000000000000000000" pitchFamily="50" charset="0"/>
                </a:rPr>
                <a:t>Région académique</a:t>
              </a:r>
              <a:br>
                <a:rPr lang="fr-FR" sz="1400" b="1">
                  <a:latin typeface="Marianne" panose="02000000000000000000" pitchFamily="50" charset="0"/>
                </a:rPr>
              </a:br>
              <a:r>
                <a:rPr lang="fr-FR" sz="1400" b="1">
                  <a:latin typeface="Marianne" panose="02000000000000000000" pitchFamily="50" charset="0"/>
                </a:rPr>
                <a:t>Île-de-France</a:t>
              </a:r>
            </a:p>
            <a:p>
              <a:pPr algn="ctr">
                <a:spcAft>
                  <a:spcPts val="1200"/>
                </a:spcAft>
              </a:pPr>
              <a:r>
                <a:rPr lang="fr-FR" sz="1400" b="1">
                  <a:solidFill>
                    <a:schemeClr val="accent4">
                      <a:lumMod val="60000"/>
                      <a:lumOff val="40000"/>
                    </a:schemeClr>
                  </a:solidFill>
                  <a:latin typeface="Marianne" panose="02000000000000000000" pitchFamily="50" charset="0"/>
                </a:rPr>
                <a:t>S</a:t>
              </a:r>
              <a:r>
                <a:rPr lang="fr-FR" sz="1400" b="1">
                  <a:latin typeface="Marianne" panose="02000000000000000000" pitchFamily="50" charset="0"/>
                </a:rPr>
                <a:t>ervice </a:t>
              </a:r>
              <a:r>
                <a:rPr lang="fr-FR" sz="1400" b="1">
                  <a:solidFill>
                    <a:schemeClr val="accent4">
                      <a:lumMod val="60000"/>
                      <a:lumOff val="40000"/>
                    </a:schemeClr>
                  </a:solidFill>
                  <a:latin typeface="Marianne" panose="02000000000000000000" pitchFamily="50" charset="0"/>
                </a:rPr>
                <a:t>R</a:t>
              </a:r>
              <a:r>
                <a:rPr lang="fr-FR" sz="1400" b="1">
                  <a:latin typeface="Marianne" panose="02000000000000000000" pitchFamily="50" charset="0"/>
                </a:rPr>
                <a:t>égional des </a:t>
              </a:r>
              <a:r>
                <a:rPr lang="fr-FR" sz="1400" b="1">
                  <a:solidFill>
                    <a:schemeClr val="accent4">
                      <a:lumMod val="60000"/>
                      <a:lumOff val="40000"/>
                    </a:schemeClr>
                  </a:solidFill>
                  <a:latin typeface="Marianne" panose="02000000000000000000" pitchFamily="50" charset="0"/>
                </a:rPr>
                <a:t>A</a:t>
              </a:r>
              <a:r>
                <a:rPr lang="fr-FR" sz="1400" b="1">
                  <a:latin typeface="Marianne" panose="02000000000000000000" pitchFamily="50" charset="0"/>
                </a:rPr>
                <a:t>chats</a:t>
              </a:r>
              <a:endParaRPr lang="fr-FR" sz="1600" b="1">
                <a:latin typeface="Marianne" panose="02000000000000000000" pitchFamily="50" charset="0"/>
              </a:endParaRPr>
            </a:p>
          </xdr:txBody>
        </xdr:sp>
      </xdr:grpSp>
      <xdr:sp macro="" textlink="">
        <xdr:nvSpPr>
          <xdr:cNvPr id="4" name="Rectangle 3">
            <a:extLst>
              <a:ext uri="{FF2B5EF4-FFF2-40B4-BE49-F238E27FC236}">
                <a16:creationId xmlns:a16="http://schemas.microsoft.com/office/drawing/2014/main" id="{C43B099D-3CDE-43EC-91EF-7CFEFD888DD7}"/>
              </a:ext>
            </a:extLst>
          </xdr:cNvPr>
          <xdr:cNvSpPr/>
        </xdr:nvSpPr>
        <xdr:spPr>
          <a:xfrm>
            <a:off x="1277255" y="1474940"/>
            <a:ext cx="3477776" cy="18109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marL="0" marR="0" lvl="0" indent="0" algn="r" defTabSz="914400" eaLnBrk="1" fontAlgn="auto" latinLnBrk="0" hangingPunct="1">
              <a:lnSpc>
                <a:spcPct val="100000"/>
              </a:lnSpc>
              <a:spcBef>
                <a:spcPts val="0"/>
              </a:spcBef>
              <a:spcAft>
                <a:spcPts val="0"/>
              </a:spcAft>
              <a:buClrTx/>
              <a:buSzTx/>
              <a:buFontTx/>
              <a:buNone/>
              <a:tabLst/>
              <a:defRPr/>
            </a:pPr>
            <a:r>
              <a:rPr lang="fr-FR" sz="1800" b="1" baseline="0">
                <a:solidFill>
                  <a:srgbClr val="002060"/>
                </a:solidFill>
                <a:effectLst/>
                <a:latin typeface="Marianne" panose="02000000000000000000" pitchFamily="50" charset="0"/>
                <a:ea typeface="+mn-ea"/>
                <a:cs typeface="+mn-cs"/>
              </a:rPr>
              <a:t>MATER-LOGI-ADEPTES-RAIDF-2025</a:t>
            </a:r>
            <a:endParaRPr lang="fr-FR" sz="1800">
              <a:solidFill>
                <a:srgbClr val="002060"/>
              </a:solidFill>
              <a:effectLst/>
              <a:latin typeface="Marianne" panose="02000000000000000000" pitchFamily="50" charset="0"/>
            </a:endParaRPr>
          </a:p>
          <a:p>
            <a:pPr algn="r"/>
            <a:r>
              <a:rPr lang="fr-FR" sz="1800" b="1">
                <a:solidFill>
                  <a:srgbClr val="203864"/>
                </a:solidFill>
                <a:latin typeface="Marianne" panose="02000000000000000000" pitchFamily="50" charset="0"/>
              </a:rPr>
              <a:t>Annexe</a:t>
            </a:r>
            <a:r>
              <a:rPr lang="fr-FR" sz="1800" b="1" baseline="0">
                <a:solidFill>
                  <a:srgbClr val="203864"/>
                </a:solidFill>
                <a:latin typeface="Marianne" panose="02000000000000000000" pitchFamily="50" charset="0"/>
              </a:rPr>
              <a:t> financière lot n°</a:t>
            </a:r>
            <a:r>
              <a:rPr lang="fr-FR" sz="1800" b="1" baseline="0">
                <a:solidFill>
                  <a:srgbClr val="203864"/>
                </a:solidFill>
                <a:latin typeface="Marianne" panose="02000000000000000000" pitchFamily="50" charset="0"/>
                <a:ea typeface="+mn-ea"/>
                <a:cs typeface="+mn-cs"/>
              </a:rPr>
              <a:t>1</a:t>
            </a:r>
          </a:p>
          <a:p>
            <a:pPr algn="r"/>
            <a:r>
              <a:rPr lang="fr-FR" sz="1600" b="0" i="1" baseline="0">
                <a:solidFill>
                  <a:srgbClr val="203864"/>
                </a:solidFill>
                <a:latin typeface="Marianne" panose="02000000000000000000" pitchFamily="50" charset="0"/>
                <a:ea typeface="+mn-ea"/>
                <a:cs typeface="+mn-cs"/>
              </a:rPr>
              <a:t>Acquisition de solutions logicielles, de licences et des prestations associées, adaptées aux handicaps « dys », aux handicaps moteurs et aux troubles de la communication </a:t>
            </a:r>
          </a:p>
          <a:p>
            <a:pPr algn="r"/>
            <a:r>
              <a:rPr lang="fr-FR" sz="1800" b="1">
                <a:solidFill>
                  <a:srgbClr val="203864"/>
                </a:solidFill>
                <a:latin typeface="Marianne" panose="02000000000000000000" pitchFamily="50" charset="0"/>
              </a:rPr>
              <a:t>Bordereau des prix unitaires</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63847</xdr:colOff>
      <xdr:row>1</xdr:row>
      <xdr:rowOff>60132</xdr:rowOff>
    </xdr:from>
    <xdr:to>
      <xdr:col>6</xdr:col>
      <xdr:colOff>17318</xdr:colOff>
      <xdr:row>1</xdr:row>
      <xdr:rowOff>2645147</xdr:rowOff>
    </xdr:to>
    <xdr:grpSp>
      <xdr:nvGrpSpPr>
        <xdr:cNvPr id="2" name="Groupe 1">
          <a:extLst>
            <a:ext uri="{FF2B5EF4-FFF2-40B4-BE49-F238E27FC236}">
              <a16:creationId xmlns:a16="http://schemas.microsoft.com/office/drawing/2014/main" id="{4C6E5509-8000-4851-94F5-EB4EB84ABDCE}"/>
            </a:ext>
          </a:extLst>
        </xdr:cNvPr>
        <xdr:cNvGrpSpPr/>
      </xdr:nvGrpSpPr>
      <xdr:grpSpPr>
        <a:xfrm>
          <a:off x="317847" y="256405"/>
          <a:ext cx="15043380" cy="2585015"/>
          <a:chOff x="24437" y="332489"/>
          <a:chExt cx="4730594" cy="2953435"/>
        </a:xfrm>
      </xdr:grpSpPr>
      <xdr:grpSp>
        <xdr:nvGrpSpPr>
          <xdr:cNvPr id="3" name="Groupe 2">
            <a:extLst>
              <a:ext uri="{FF2B5EF4-FFF2-40B4-BE49-F238E27FC236}">
                <a16:creationId xmlns:a16="http://schemas.microsoft.com/office/drawing/2014/main" id="{6090AB87-705E-4494-B8D6-0BA662D73EB5}"/>
              </a:ext>
            </a:extLst>
          </xdr:cNvPr>
          <xdr:cNvGrpSpPr/>
        </xdr:nvGrpSpPr>
        <xdr:grpSpPr>
          <a:xfrm>
            <a:off x="24437" y="332489"/>
            <a:ext cx="4730452" cy="2890894"/>
            <a:chOff x="596248" y="1766641"/>
            <a:chExt cx="4066117" cy="2890894"/>
          </a:xfrm>
        </xdr:grpSpPr>
        <xdr:cxnSp macro="">
          <xdr:nvCxnSpPr>
            <xdr:cNvPr id="5" name="Connecteur droit 4">
              <a:extLst>
                <a:ext uri="{FF2B5EF4-FFF2-40B4-BE49-F238E27FC236}">
                  <a16:creationId xmlns:a16="http://schemas.microsoft.com/office/drawing/2014/main" id="{4D5DDF63-B046-4462-A9F5-5ECD050557C7}"/>
                </a:ext>
              </a:extLst>
            </xdr:cNvPr>
            <xdr:cNvCxnSpPr/>
          </xdr:nvCxnSpPr>
          <xdr:spPr>
            <a:xfrm>
              <a:off x="1674998" y="1766641"/>
              <a:ext cx="0" cy="2890894"/>
            </a:xfrm>
            <a:prstGeom prst="line">
              <a:avLst/>
            </a:prstGeom>
            <a:ln w="38100">
              <a:solidFill>
                <a:srgbClr val="203864"/>
              </a:solidFill>
            </a:ln>
          </xdr:spPr>
          <xdr:style>
            <a:lnRef idx="1">
              <a:schemeClr val="accent1"/>
            </a:lnRef>
            <a:fillRef idx="0">
              <a:schemeClr val="accent1"/>
            </a:fillRef>
            <a:effectRef idx="0">
              <a:schemeClr val="accent1"/>
            </a:effectRef>
            <a:fontRef idx="minor">
              <a:schemeClr val="tx1"/>
            </a:fontRef>
          </xdr:style>
        </xdr:cxnSp>
        <xdr:cxnSp macro="">
          <xdr:nvCxnSpPr>
            <xdr:cNvPr id="6" name="Connecteur droit 5">
              <a:extLst>
                <a:ext uri="{FF2B5EF4-FFF2-40B4-BE49-F238E27FC236}">
                  <a16:creationId xmlns:a16="http://schemas.microsoft.com/office/drawing/2014/main" id="{511E23C2-7A6D-48A1-9970-31F377514B6A}"/>
                </a:ext>
              </a:extLst>
            </xdr:cNvPr>
            <xdr:cNvCxnSpPr/>
          </xdr:nvCxnSpPr>
          <xdr:spPr>
            <a:xfrm flipH="1">
              <a:off x="596248" y="2894562"/>
              <a:ext cx="4066117" cy="0"/>
            </a:xfrm>
            <a:prstGeom prst="line">
              <a:avLst/>
            </a:prstGeom>
            <a:ln w="38100">
              <a:solidFill>
                <a:srgbClr val="203864"/>
              </a:solidFill>
            </a:ln>
          </xdr:spPr>
          <xdr:style>
            <a:lnRef idx="1">
              <a:schemeClr val="accent1"/>
            </a:lnRef>
            <a:fillRef idx="0">
              <a:schemeClr val="accent1"/>
            </a:fillRef>
            <a:effectRef idx="0">
              <a:schemeClr val="accent1"/>
            </a:effectRef>
            <a:fontRef idx="minor">
              <a:schemeClr val="tx1"/>
            </a:fontRef>
          </xdr:style>
        </xdr:cxnSp>
        <xdr:sp macro="" textlink="">
          <xdr:nvSpPr>
            <xdr:cNvPr id="7" name="Rectangle 6">
              <a:extLst>
                <a:ext uri="{FF2B5EF4-FFF2-40B4-BE49-F238E27FC236}">
                  <a16:creationId xmlns:a16="http://schemas.microsoft.com/office/drawing/2014/main" id="{FF3C6846-BFC7-4E97-B7C6-80F10942C3AE}"/>
                </a:ext>
              </a:extLst>
            </xdr:cNvPr>
            <xdr:cNvSpPr/>
          </xdr:nvSpPr>
          <xdr:spPr>
            <a:xfrm>
              <a:off x="596470" y="1766649"/>
              <a:ext cx="1080673" cy="1128259"/>
            </a:xfrm>
            <a:prstGeom prst="rect">
              <a:avLst/>
            </a:prstGeom>
            <a:solidFill>
              <a:srgbClr val="2038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fr-FR"/>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spcAft>
                  <a:spcPts val="1200"/>
                </a:spcAft>
              </a:pPr>
              <a:r>
                <a:rPr lang="fr-FR" sz="1400" b="1">
                  <a:latin typeface="Marianne" panose="02000000000000000000" pitchFamily="50" charset="0"/>
                </a:rPr>
                <a:t>Région académique</a:t>
              </a:r>
              <a:br>
                <a:rPr lang="fr-FR" sz="1400" b="1">
                  <a:latin typeface="Marianne" panose="02000000000000000000" pitchFamily="50" charset="0"/>
                </a:rPr>
              </a:br>
              <a:r>
                <a:rPr lang="fr-FR" sz="1400" b="1">
                  <a:latin typeface="Marianne" panose="02000000000000000000" pitchFamily="50" charset="0"/>
                </a:rPr>
                <a:t>Île-de-France</a:t>
              </a:r>
            </a:p>
            <a:p>
              <a:pPr algn="ctr">
                <a:spcAft>
                  <a:spcPts val="1200"/>
                </a:spcAft>
              </a:pPr>
              <a:r>
                <a:rPr lang="fr-FR" sz="1400" b="1">
                  <a:solidFill>
                    <a:schemeClr val="accent4">
                      <a:lumMod val="60000"/>
                      <a:lumOff val="40000"/>
                    </a:schemeClr>
                  </a:solidFill>
                  <a:latin typeface="Marianne" panose="02000000000000000000" pitchFamily="50" charset="0"/>
                </a:rPr>
                <a:t>S</a:t>
              </a:r>
              <a:r>
                <a:rPr lang="fr-FR" sz="1400" b="1">
                  <a:latin typeface="Marianne" panose="02000000000000000000" pitchFamily="50" charset="0"/>
                </a:rPr>
                <a:t>ervice </a:t>
              </a:r>
              <a:r>
                <a:rPr lang="fr-FR" sz="1400" b="1">
                  <a:solidFill>
                    <a:schemeClr val="accent4">
                      <a:lumMod val="60000"/>
                      <a:lumOff val="40000"/>
                    </a:schemeClr>
                  </a:solidFill>
                  <a:latin typeface="Marianne" panose="02000000000000000000" pitchFamily="50" charset="0"/>
                </a:rPr>
                <a:t>R</a:t>
              </a:r>
              <a:r>
                <a:rPr lang="fr-FR" sz="1400" b="1">
                  <a:latin typeface="Marianne" panose="02000000000000000000" pitchFamily="50" charset="0"/>
                </a:rPr>
                <a:t>égional des </a:t>
              </a:r>
              <a:r>
                <a:rPr lang="fr-FR" sz="1400" b="1">
                  <a:solidFill>
                    <a:schemeClr val="accent4">
                      <a:lumMod val="60000"/>
                      <a:lumOff val="40000"/>
                    </a:schemeClr>
                  </a:solidFill>
                  <a:latin typeface="Marianne" panose="02000000000000000000" pitchFamily="50" charset="0"/>
                </a:rPr>
                <a:t>A</a:t>
              </a:r>
              <a:r>
                <a:rPr lang="fr-FR" sz="1400" b="1">
                  <a:latin typeface="Marianne" panose="02000000000000000000" pitchFamily="50" charset="0"/>
                </a:rPr>
                <a:t>chats</a:t>
              </a:r>
              <a:endParaRPr lang="fr-FR" sz="1600" b="1">
                <a:latin typeface="Marianne" panose="02000000000000000000" pitchFamily="50" charset="0"/>
              </a:endParaRPr>
            </a:p>
          </xdr:txBody>
        </xdr:sp>
      </xdr:grpSp>
      <xdr:sp macro="" textlink="">
        <xdr:nvSpPr>
          <xdr:cNvPr id="4" name="Rectangle 3">
            <a:extLst>
              <a:ext uri="{FF2B5EF4-FFF2-40B4-BE49-F238E27FC236}">
                <a16:creationId xmlns:a16="http://schemas.microsoft.com/office/drawing/2014/main" id="{45A1EC44-A922-40C8-813C-52091D40D3A9}"/>
              </a:ext>
            </a:extLst>
          </xdr:cNvPr>
          <xdr:cNvSpPr/>
        </xdr:nvSpPr>
        <xdr:spPr>
          <a:xfrm>
            <a:off x="1277255" y="1474940"/>
            <a:ext cx="3477776" cy="18109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marL="0" marR="0" lvl="0" indent="0" algn="r" defTabSz="914400" eaLnBrk="1" fontAlgn="auto" latinLnBrk="0" hangingPunct="1">
              <a:lnSpc>
                <a:spcPct val="100000"/>
              </a:lnSpc>
              <a:spcBef>
                <a:spcPts val="0"/>
              </a:spcBef>
              <a:spcAft>
                <a:spcPts val="0"/>
              </a:spcAft>
              <a:buClrTx/>
              <a:buSzTx/>
              <a:buFontTx/>
              <a:buNone/>
              <a:tabLst/>
              <a:defRPr/>
            </a:pPr>
            <a:r>
              <a:rPr lang="fr-FR" sz="1800" b="1" baseline="0">
                <a:solidFill>
                  <a:srgbClr val="002060"/>
                </a:solidFill>
                <a:effectLst/>
                <a:latin typeface="Marianne" panose="02000000000000000000" pitchFamily="50" charset="0"/>
                <a:ea typeface="+mn-ea"/>
                <a:cs typeface="+mn-cs"/>
              </a:rPr>
              <a:t>MATER-LOGI-ADEPTES-RAIDF-2025</a:t>
            </a:r>
            <a:endParaRPr lang="fr-FR" sz="1800">
              <a:solidFill>
                <a:srgbClr val="002060"/>
              </a:solidFill>
              <a:effectLst/>
              <a:latin typeface="Marianne" panose="02000000000000000000" pitchFamily="50" charset="0"/>
            </a:endParaRPr>
          </a:p>
          <a:p>
            <a:pPr algn="r"/>
            <a:r>
              <a:rPr lang="fr-FR" sz="1800" b="1">
                <a:solidFill>
                  <a:srgbClr val="203864"/>
                </a:solidFill>
                <a:latin typeface="Marianne" panose="02000000000000000000" pitchFamily="50" charset="0"/>
              </a:rPr>
              <a:t>Annexe</a:t>
            </a:r>
            <a:r>
              <a:rPr lang="fr-FR" sz="1800" b="1" baseline="0">
                <a:solidFill>
                  <a:srgbClr val="203864"/>
                </a:solidFill>
                <a:latin typeface="Marianne" panose="02000000000000000000" pitchFamily="50" charset="0"/>
              </a:rPr>
              <a:t> financière lot n°</a:t>
            </a:r>
            <a:r>
              <a:rPr lang="fr-FR" sz="1800" b="1" baseline="0">
                <a:solidFill>
                  <a:srgbClr val="203864"/>
                </a:solidFill>
                <a:latin typeface="Marianne" panose="02000000000000000000" pitchFamily="50" charset="0"/>
                <a:ea typeface="+mn-ea"/>
                <a:cs typeface="+mn-cs"/>
              </a:rPr>
              <a:t>1</a:t>
            </a:r>
          </a:p>
          <a:p>
            <a:pPr algn="r"/>
            <a:r>
              <a:rPr lang="fr-FR" sz="1600" b="0" i="1" baseline="0">
                <a:solidFill>
                  <a:srgbClr val="203864"/>
                </a:solidFill>
                <a:latin typeface="Marianne" panose="02000000000000000000" pitchFamily="50" charset="0"/>
                <a:ea typeface="+mn-ea"/>
                <a:cs typeface="+mn-cs"/>
              </a:rPr>
              <a:t>Acquisition de solutions logicielles, de licences et des prestations associées, adaptées aux handicaps « dys », aux handicaps moteurs et aux troubles de la communication </a:t>
            </a:r>
          </a:p>
          <a:p>
            <a:pPr algn="r"/>
            <a:r>
              <a:rPr lang="fr-FR" sz="1800" b="1">
                <a:solidFill>
                  <a:srgbClr val="203864"/>
                </a:solidFill>
                <a:latin typeface="Marianne" panose="02000000000000000000" pitchFamily="50" charset="0"/>
              </a:rPr>
              <a:t>Détail quantitatif estimatif - non contractuel</a:t>
            </a:r>
          </a:p>
        </xdr:txBody>
      </xdr:sp>
    </xdr:grp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27F5D0-4750-4893-9FA8-F141C4B94B55}">
  <dimension ref="B1:L43"/>
  <sheetViews>
    <sheetView tabSelected="1" zoomScale="55" zoomScaleNormal="55" workbookViewId="0">
      <selection activeCell="B2" sqref="B2"/>
    </sheetView>
  </sheetViews>
  <sheetFormatPr baseColWidth="10" defaultColWidth="11.453125" defaultRowHeight="14" x14ac:dyDescent="0.3"/>
  <cols>
    <col min="1" max="1" width="3.6328125" style="1" customWidth="1"/>
    <col min="2" max="2" width="67.453125" style="1" customWidth="1"/>
    <col min="3" max="3" width="57.90625" style="1" customWidth="1"/>
    <col min="4" max="4" width="29" style="1" customWidth="1"/>
    <col min="5" max="10" width="21.1796875" style="2" customWidth="1"/>
    <col min="11" max="11" width="21.1796875" style="1" customWidth="1"/>
    <col min="12" max="16384" width="11.453125" style="1"/>
  </cols>
  <sheetData>
    <row r="1" spans="2:12" s="3" customFormat="1" ht="15" customHeight="1" x14ac:dyDescent="0.35">
      <c r="G1" s="4"/>
      <c r="H1" s="5" t="s">
        <v>21</v>
      </c>
    </row>
    <row r="2" spans="2:12" s="3" customFormat="1" ht="220" customHeight="1" x14ac:dyDescent="0.35"/>
    <row r="3" spans="2:12" s="3" customFormat="1" ht="15" customHeight="1" x14ac:dyDescent="0.35"/>
    <row r="4" spans="2:12" s="3" customFormat="1" ht="25" customHeight="1" x14ac:dyDescent="0.35">
      <c r="B4" s="6" t="s">
        <v>22</v>
      </c>
      <c r="C4" s="7"/>
      <c r="D4" s="35"/>
      <c r="E4" s="35"/>
      <c r="F4" s="35"/>
      <c r="G4" s="35"/>
      <c r="H4" s="36"/>
    </row>
    <row r="5" spans="2:12" s="3" customFormat="1" ht="15" customHeight="1" x14ac:dyDescent="0.35"/>
    <row r="6" spans="2:12" s="3" customFormat="1" ht="180" customHeight="1" x14ac:dyDescent="0.35">
      <c r="B6" s="26" t="s">
        <v>39</v>
      </c>
      <c r="C6" s="27"/>
      <c r="D6" s="27"/>
      <c r="E6" s="27"/>
      <c r="F6" s="27"/>
      <c r="G6" s="27"/>
      <c r="H6" s="28"/>
    </row>
    <row r="7" spans="2:12" s="3" customFormat="1" ht="15" customHeight="1" x14ac:dyDescent="0.35">
      <c r="J7" s="10"/>
      <c r="K7" s="10"/>
      <c r="L7" s="10"/>
    </row>
    <row r="8" spans="2:12" s="10" customFormat="1" ht="60" customHeight="1" x14ac:dyDescent="0.35">
      <c r="B8" s="14" t="s">
        <v>17</v>
      </c>
      <c r="C8" s="14" t="s">
        <v>35</v>
      </c>
      <c r="D8" s="14" t="s">
        <v>16</v>
      </c>
      <c r="E8" s="12" t="s">
        <v>26</v>
      </c>
      <c r="F8" s="12" t="s">
        <v>15</v>
      </c>
      <c r="G8" s="12" t="s">
        <v>36</v>
      </c>
      <c r="H8" s="12" t="s">
        <v>23</v>
      </c>
      <c r="I8" s="12" t="s">
        <v>37</v>
      </c>
    </row>
    <row r="9" spans="2:12" s="10" customFormat="1" ht="33" customHeight="1" x14ac:dyDescent="0.35">
      <c r="B9" s="8" t="s">
        <v>13</v>
      </c>
      <c r="C9" s="8" t="s">
        <v>14</v>
      </c>
      <c r="D9" s="37"/>
      <c r="E9" s="38"/>
      <c r="F9" s="39"/>
      <c r="G9" s="38"/>
      <c r="H9" s="40"/>
      <c r="I9" s="38"/>
    </row>
    <row r="10" spans="2:12" s="10" customFormat="1" ht="33" customHeight="1" x14ac:dyDescent="0.35">
      <c r="B10" s="8" t="s">
        <v>13</v>
      </c>
      <c r="C10" s="8" t="s">
        <v>12</v>
      </c>
      <c r="D10" s="37"/>
      <c r="E10" s="38"/>
      <c r="F10" s="39"/>
      <c r="G10" s="38"/>
      <c r="H10" s="40"/>
      <c r="I10" s="38"/>
    </row>
    <row r="11" spans="2:12" s="10" customFormat="1" ht="33" customHeight="1" x14ac:dyDescent="0.35">
      <c r="B11" s="8" t="s">
        <v>11</v>
      </c>
      <c r="C11" s="8" t="s">
        <v>10</v>
      </c>
      <c r="D11" s="37"/>
      <c r="E11" s="38"/>
      <c r="F11" s="39"/>
      <c r="G11" s="38"/>
      <c r="H11" s="40"/>
      <c r="I11" s="38"/>
    </row>
    <row r="12" spans="2:12" s="10" customFormat="1" ht="33" customHeight="1" x14ac:dyDescent="0.35">
      <c r="B12" s="8" t="s">
        <v>7</v>
      </c>
      <c r="C12" s="8" t="s">
        <v>9</v>
      </c>
      <c r="D12" s="37"/>
      <c r="E12" s="38"/>
      <c r="F12" s="39"/>
      <c r="G12" s="38"/>
      <c r="H12" s="40"/>
      <c r="I12" s="38"/>
    </row>
    <row r="13" spans="2:12" s="10" customFormat="1" ht="33" customHeight="1" x14ac:dyDescent="0.35">
      <c r="B13" s="8" t="s">
        <v>7</v>
      </c>
      <c r="C13" s="8" t="s">
        <v>8</v>
      </c>
      <c r="D13" s="37"/>
      <c r="E13" s="38"/>
      <c r="F13" s="39"/>
      <c r="G13" s="38"/>
      <c r="H13" s="40"/>
      <c r="I13" s="38"/>
    </row>
    <row r="14" spans="2:12" s="10" customFormat="1" ht="33" customHeight="1" x14ac:dyDescent="0.35">
      <c r="B14" s="8" t="s">
        <v>6</v>
      </c>
      <c r="C14" s="8" t="s">
        <v>33</v>
      </c>
      <c r="D14" s="37"/>
      <c r="E14" s="38"/>
      <c r="F14" s="39"/>
      <c r="G14" s="38"/>
      <c r="H14" s="40"/>
      <c r="I14" s="38"/>
    </row>
    <row r="15" spans="2:12" s="10" customFormat="1" ht="33" customHeight="1" x14ac:dyDescent="0.35">
      <c r="B15" s="8" t="s">
        <v>6</v>
      </c>
      <c r="C15" s="8" t="s">
        <v>34</v>
      </c>
      <c r="D15" s="37"/>
      <c r="E15" s="38"/>
      <c r="F15" s="39"/>
      <c r="G15" s="38"/>
      <c r="H15" s="40"/>
      <c r="I15" s="38"/>
    </row>
    <row r="16" spans="2:12" s="10" customFormat="1" ht="33" customHeight="1" x14ac:dyDescent="0.35">
      <c r="B16" s="8" t="s">
        <v>5</v>
      </c>
      <c r="C16" s="8" t="s">
        <v>41</v>
      </c>
      <c r="D16" s="37"/>
      <c r="E16" s="38"/>
      <c r="F16" s="39"/>
      <c r="G16" s="38"/>
      <c r="H16" s="40"/>
      <c r="I16" s="38"/>
    </row>
    <row r="17" spans="2:10" s="10" customFormat="1" ht="33" customHeight="1" x14ac:dyDescent="0.35">
      <c r="B17" s="8" t="s">
        <v>5</v>
      </c>
      <c r="C17" s="8" t="s">
        <v>32</v>
      </c>
      <c r="D17" s="37"/>
      <c r="E17" s="38"/>
      <c r="F17" s="39"/>
      <c r="G17" s="38"/>
      <c r="H17" s="40"/>
      <c r="I17" s="38"/>
    </row>
    <row r="18" spans="2:10" s="10" customFormat="1" ht="33" customHeight="1" x14ac:dyDescent="0.35">
      <c r="B18" s="8" t="s">
        <v>4</v>
      </c>
      <c r="C18" s="8" t="s">
        <v>3</v>
      </c>
      <c r="D18" s="37"/>
      <c r="E18" s="38"/>
      <c r="F18" s="39"/>
      <c r="G18" s="38"/>
      <c r="H18" s="40"/>
      <c r="I18" s="38"/>
    </row>
    <row r="19" spans="2:10" s="10" customFormat="1" ht="28.5" customHeight="1" x14ac:dyDescent="0.35">
      <c r="E19" s="11"/>
      <c r="F19" s="11"/>
      <c r="G19" s="11"/>
      <c r="I19" s="11"/>
    </row>
    <row r="20" spans="2:10" s="10" customFormat="1" ht="28.5" customHeight="1" x14ac:dyDescent="0.35">
      <c r="D20" s="11"/>
      <c r="E20" s="11"/>
      <c r="F20" s="11"/>
      <c r="G20" s="11"/>
      <c r="H20" s="11"/>
      <c r="I20" s="11"/>
      <c r="J20" s="11"/>
    </row>
    <row r="21" spans="2:10" s="10" customFormat="1" ht="60" customHeight="1" x14ac:dyDescent="0.35">
      <c r="D21" s="12" t="s">
        <v>24</v>
      </c>
      <c r="E21" s="12" t="s">
        <v>23</v>
      </c>
      <c r="F21" s="12" t="s">
        <v>25</v>
      </c>
      <c r="G21" s="11"/>
      <c r="H21" s="11"/>
      <c r="I21" s="11"/>
      <c r="J21" s="11"/>
    </row>
    <row r="22" spans="2:10" s="10" customFormat="1" ht="28.5" customHeight="1" x14ac:dyDescent="0.35">
      <c r="B22" s="13" t="s">
        <v>2</v>
      </c>
      <c r="C22" s="13"/>
      <c r="D22" s="38"/>
      <c r="E22" s="40"/>
      <c r="F22" s="38"/>
      <c r="G22" s="11"/>
      <c r="H22" s="11"/>
      <c r="I22" s="11"/>
      <c r="J22" s="11"/>
    </row>
    <row r="23" spans="2:10" s="10" customFormat="1" ht="28.5" customHeight="1" x14ac:dyDescent="0.35">
      <c r="B23" s="13" t="s">
        <v>1</v>
      </c>
      <c r="C23" s="13"/>
      <c r="D23" s="38"/>
      <c r="E23" s="40"/>
      <c r="F23" s="38"/>
      <c r="G23" s="11"/>
      <c r="H23" s="11"/>
      <c r="I23" s="11"/>
      <c r="J23" s="11"/>
    </row>
    <row r="24" spans="2:10" s="10" customFormat="1" ht="28.5" customHeight="1" x14ac:dyDescent="0.35">
      <c r="B24" s="13" t="s">
        <v>0</v>
      </c>
      <c r="C24" s="13"/>
      <c r="D24" s="38"/>
      <c r="E24" s="40"/>
      <c r="F24" s="38"/>
      <c r="G24" s="11"/>
      <c r="H24" s="11"/>
      <c r="I24" s="11"/>
      <c r="J24" s="11"/>
    </row>
    <row r="25" spans="2:10" s="21" customFormat="1" ht="50" customHeight="1" x14ac:dyDescent="0.35">
      <c r="B25" s="22" t="s">
        <v>42</v>
      </c>
      <c r="C25" s="23"/>
      <c r="D25" s="23"/>
      <c r="E25" s="23"/>
      <c r="F25" s="22"/>
      <c r="G25" s="24"/>
      <c r="H25" s="24"/>
      <c r="I25" s="24"/>
      <c r="J25" s="24"/>
    </row>
    <row r="26" spans="2:10" s="10" customFormat="1" ht="28.5" customHeight="1" x14ac:dyDescent="0.35">
      <c r="E26" s="11"/>
      <c r="F26" s="11"/>
      <c r="G26" s="11"/>
      <c r="H26" s="11"/>
      <c r="I26" s="11"/>
      <c r="J26" s="11"/>
    </row>
    <row r="27" spans="2:10" s="10" customFormat="1" ht="60" customHeight="1" x14ac:dyDescent="0.35">
      <c r="B27" s="32" t="s">
        <v>18</v>
      </c>
      <c r="C27" s="32"/>
      <c r="D27" s="32"/>
      <c r="E27" s="32"/>
      <c r="F27" s="32"/>
      <c r="G27" s="32"/>
      <c r="H27" s="32"/>
      <c r="I27" s="32"/>
      <c r="J27" s="32"/>
    </row>
    <row r="28" spans="2:10" s="10" customFormat="1" ht="100" customHeight="1" x14ac:dyDescent="0.35">
      <c r="B28" s="33" t="s">
        <v>31</v>
      </c>
      <c r="C28" s="33"/>
      <c r="D28" s="33"/>
      <c r="E28" s="33"/>
      <c r="F28" s="33"/>
      <c r="G28" s="33"/>
      <c r="H28" s="33"/>
      <c r="I28" s="33"/>
      <c r="J28" s="33"/>
    </row>
    <row r="29" spans="2:10" s="10" customFormat="1" ht="28.5" customHeight="1" x14ac:dyDescent="0.35">
      <c r="B29" s="30" t="s">
        <v>19</v>
      </c>
      <c r="C29" s="31"/>
      <c r="D29" s="31"/>
      <c r="E29" s="31"/>
      <c r="F29" s="31"/>
      <c r="G29" s="16"/>
      <c r="H29" s="16"/>
      <c r="I29" s="16"/>
      <c r="J29" s="17"/>
    </row>
    <row r="30" spans="2:10" s="10" customFormat="1" ht="70" customHeight="1" x14ac:dyDescent="0.35">
      <c r="B30" s="34" t="s">
        <v>20</v>
      </c>
      <c r="C30" s="34"/>
      <c r="D30" s="29" t="s">
        <v>30</v>
      </c>
      <c r="E30" s="29"/>
      <c r="F30" s="29" t="s">
        <v>27</v>
      </c>
      <c r="G30" s="29"/>
      <c r="H30" s="29" t="s">
        <v>28</v>
      </c>
      <c r="I30" s="29"/>
      <c r="J30" s="29"/>
    </row>
    <row r="31" spans="2:10" s="10" customFormat="1" ht="30" customHeight="1" x14ac:dyDescent="0.35">
      <c r="B31" s="41"/>
      <c r="C31" s="41"/>
      <c r="D31" s="42"/>
      <c r="E31" s="42"/>
      <c r="F31" s="42"/>
      <c r="G31" s="42"/>
      <c r="H31" s="42"/>
      <c r="I31" s="42"/>
      <c r="J31" s="42"/>
    </row>
    <row r="32" spans="2:10" s="10" customFormat="1" ht="30" customHeight="1" x14ac:dyDescent="0.35">
      <c r="B32" s="41"/>
      <c r="C32" s="41"/>
      <c r="D32" s="42"/>
      <c r="E32" s="42"/>
      <c r="F32" s="42"/>
      <c r="G32" s="42"/>
      <c r="H32" s="42"/>
      <c r="I32" s="42"/>
      <c r="J32" s="42"/>
    </row>
    <row r="33" spans="2:10" s="10" customFormat="1" ht="30" customHeight="1" x14ac:dyDescent="0.35">
      <c r="B33" s="43"/>
      <c r="C33" s="43"/>
      <c r="D33" s="44"/>
      <c r="E33" s="44"/>
      <c r="F33" s="44"/>
      <c r="G33" s="44"/>
      <c r="H33" s="45"/>
      <c r="I33" s="45"/>
      <c r="J33" s="45"/>
    </row>
    <row r="34" spans="2:10" s="10" customFormat="1" ht="14.5" x14ac:dyDescent="0.35">
      <c r="E34" s="11"/>
      <c r="F34" s="11"/>
      <c r="G34" s="11"/>
      <c r="H34" s="11"/>
      <c r="I34" s="11"/>
      <c r="J34" s="11"/>
    </row>
    <row r="35" spans="2:10" s="10" customFormat="1" ht="14.5" x14ac:dyDescent="0.35">
      <c r="F35" s="11"/>
      <c r="G35" s="11"/>
      <c r="H35" s="11"/>
      <c r="I35" s="11"/>
      <c r="J35" s="11"/>
    </row>
    <row r="36" spans="2:10" s="10" customFormat="1" ht="28.75" customHeight="1" x14ac:dyDescent="0.35"/>
    <row r="37" spans="2:10" s="10" customFormat="1" ht="28.75" customHeight="1" x14ac:dyDescent="0.35"/>
    <row r="38" spans="2:10" s="10" customFormat="1" ht="28.75" customHeight="1" x14ac:dyDescent="0.35"/>
    <row r="39" spans="2:10" s="10" customFormat="1" ht="14.5" x14ac:dyDescent="0.35">
      <c r="E39" s="11"/>
      <c r="F39" s="11"/>
      <c r="G39" s="11"/>
      <c r="H39" s="11"/>
      <c r="I39" s="11"/>
      <c r="J39" s="11"/>
    </row>
    <row r="40" spans="2:10" s="10" customFormat="1" ht="14.5" x14ac:dyDescent="0.35">
      <c r="E40" s="11"/>
      <c r="F40" s="11"/>
      <c r="G40" s="11"/>
      <c r="H40" s="11"/>
      <c r="I40" s="11"/>
      <c r="J40" s="11"/>
    </row>
    <row r="41" spans="2:10" s="10" customFormat="1" ht="14.5" x14ac:dyDescent="0.35">
      <c r="E41" s="11"/>
      <c r="F41" s="11"/>
      <c r="G41" s="11"/>
      <c r="H41" s="11"/>
      <c r="I41" s="11"/>
      <c r="J41" s="11"/>
    </row>
    <row r="42" spans="2:10" s="10" customFormat="1" ht="14.5" x14ac:dyDescent="0.35">
      <c r="E42" s="11"/>
      <c r="F42" s="11"/>
      <c r="G42" s="11"/>
      <c r="H42" s="11"/>
      <c r="I42" s="11"/>
      <c r="J42" s="11"/>
    </row>
    <row r="43" spans="2:10" s="10" customFormat="1" ht="14.5" x14ac:dyDescent="0.35">
      <c r="E43" s="11"/>
      <c r="F43" s="11"/>
      <c r="G43" s="11"/>
      <c r="H43" s="11"/>
      <c r="I43" s="11"/>
      <c r="J43" s="11"/>
    </row>
  </sheetData>
  <sheetProtection algorithmName="SHA-512" hashValue="n6s4R7s+Z4hkYXKbw0p+nPoPjpvKF3hsyoJHLFlsOJQCC1j6mgJwHk3KujtpviTbTDwKX9tWpEvFupYJAO0nFQ==" saltValue="k1r2zkfu3qEk6k3DLmfm2w==" spinCount="100000" sheet="1" objects="1" scenarios="1"/>
  <mergeCells count="21">
    <mergeCell ref="D33:E33"/>
    <mergeCell ref="F33:G33"/>
    <mergeCell ref="H32:J32"/>
    <mergeCell ref="B30:C30"/>
    <mergeCell ref="H33:J33"/>
    <mergeCell ref="H30:J30"/>
    <mergeCell ref="B33:C33"/>
    <mergeCell ref="H31:J31"/>
    <mergeCell ref="B31:C31"/>
    <mergeCell ref="F30:G30"/>
    <mergeCell ref="F31:G31"/>
    <mergeCell ref="F32:G32"/>
    <mergeCell ref="D4:H4"/>
    <mergeCell ref="B6:H6"/>
    <mergeCell ref="B32:C32"/>
    <mergeCell ref="D30:E30"/>
    <mergeCell ref="D31:E31"/>
    <mergeCell ref="D32:E32"/>
    <mergeCell ref="B29:F29"/>
    <mergeCell ref="B27:J27"/>
    <mergeCell ref="B28:J28"/>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D14CE1-FF58-4FAD-9EEC-6B99921B46B8}">
  <dimension ref="B1:K35"/>
  <sheetViews>
    <sheetView zoomScale="55" zoomScaleNormal="55" workbookViewId="0">
      <selection activeCell="B2" sqref="B2"/>
    </sheetView>
  </sheetViews>
  <sheetFormatPr baseColWidth="10" defaultColWidth="11.453125" defaultRowHeight="14" x14ac:dyDescent="0.3"/>
  <cols>
    <col min="1" max="1" width="3.6328125" style="1" customWidth="1"/>
    <col min="2" max="2" width="67.453125" style="1" customWidth="1"/>
    <col min="3" max="3" width="57.90625" style="1" customWidth="1"/>
    <col min="4" max="4" width="29" style="1" customWidth="1"/>
    <col min="5" max="5" width="40.6328125" style="2" customWidth="1"/>
    <col min="6" max="10" width="21.1796875" style="2" customWidth="1"/>
    <col min="11" max="11" width="21.1796875" style="1" customWidth="1"/>
    <col min="12" max="16384" width="11.453125" style="1"/>
  </cols>
  <sheetData>
    <row r="1" spans="2:8" s="3" customFormat="1" ht="15" customHeight="1" x14ac:dyDescent="0.35"/>
    <row r="2" spans="2:8" s="3" customFormat="1" ht="220" customHeight="1" x14ac:dyDescent="0.35"/>
    <row r="3" spans="2:8" s="3" customFormat="1" ht="15" customHeight="1" x14ac:dyDescent="0.35"/>
    <row r="4" spans="2:8" s="3" customFormat="1" ht="80" customHeight="1" x14ac:dyDescent="0.35">
      <c r="B4" s="26" t="s">
        <v>40</v>
      </c>
      <c r="C4" s="27"/>
      <c r="D4" s="27"/>
      <c r="E4" s="27"/>
      <c r="F4" s="28"/>
      <c r="G4" s="10"/>
      <c r="H4" s="10"/>
    </row>
    <row r="5" spans="2:8" s="3" customFormat="1" ht="15" customHeight="1" x14ac:dyDescent="0.35"/>
    <row r="6" spans="2:8" s="10" customFormat="1" ht="60" customHeight="1" x14ac:dyDescent="0.35">
      <c r="B6" s="15" t="s">
        <v>17</v>
      </c>
      <c r="C6" s="15" t="s">
        <v>35</v>
      </c>
      <c r="D6" s="12" t="s">
        <v>37</v>
      </c>
      <c r="E6" s="18" t="s">
        <v>43</v>
      </c>
      <c r="F6" s="12" t="s">
        <v>38</v>
      </c>
    </row>
    <row r="7" spans="2:8" s="10" customFormat="1" ht="33" customHeight="1" x14ac:dyDescent="0.35">
      <c r="B7" s="8" t="s">
        <v>13</v>
      </c>
      <c r="C7" s="8" t="s">
        <v>14</v>
      </c>
      <c r="D7" s="9">
        <f>BPU!I9</f>
        <v>0</v>
      </c>
      <c r="E7" s="25">
        <v>341</v>
      </c>
      <c r="F7" s="9">
        <f>E7*D7</f>
        <v>0</v>
      </c>
    </row>
    <row r="8" spans="2:8" s="10" customFormat="1" ht="33" customHeight="1" x14ac:dyDescent="0.35">
      <c r="B8" s="8" t="s">
        <v>13</v>
      </c>
      <c r="C8" s="8" t="s">
        <v>12</v>
      </c>
      <c r="D8" s="9">
        <f>BPU!I10</f>
        <v>0</v>
      </c>
      <c r="E8" s="25">
        <v>57</v>
      </c>
      <c r="F8" s="9">
        <f t="shared" ref="F8:F16" si="0">E8*D8</f>
        <v>0</v>
      </c>
    </row>
    <row r="9" spans="2:8" s="10" customFormat="1" ht="33" customHeight="1" x14ac:dyDescent="0.35">
      <c r="B9" s="8" t="s">
        <v>11</v>
      </c>
      <c r="C9" s="8" t="s">
        <v>10</v>
      </c>
      <c r="D9" s="9">
        <f>BPU!I11</f>
        <v>0</v>
      </c>
      <c r="E9" s="25">
        <v>612</v>
      </c>
      <c r="F9" s="9">
        <f t="shared" si="0"/>
        <v>0</v>
      </c>
    </row>
    <row r="10" spans="2:8" s="10" customFormat="1" ht="33" customHeight="1" x14ac:dyDescent="0.35">
      <c r="B10" s="8" t="s">
        <v>7</v>
      </c>
      <c r="C10" s="8" t="s">
        <v>9</v>
      </c>
      <c r="D10" s="9">
        <f>BPU!I12</f>
        <v>0</v>
      </c>
      <c r="E10" s="25">
        <v>317</v>
      </c>
      <c r="F10" s="9">
        <f t="shared" si="0"/>
        <v>0</v>
      </c>
    </row>
    <row r="11" spans="2:8" s="10" customFormat="1" ht="33" customHeight="1" x14ac:dyDescent="0.35">
      <c r="B11" s="8" t="s">
        <v>7</v>
      </c>
      <c r="C11" s="8" t="s">
        <v>8</v>
      </c>
      <c r="D11" s="9">
        <f>BPU!I13</f>
        <v>0</v>
      </c>
      <c r="E11" s="25">
        <v>527</v>
      </c>
      <c r="F11" s="9">
        <f t="shared" si="0"/>
        <v>0</v>
      </c>
    </row>
    <row r="12" spans="2:8" s="10" customFormat="1" ht="33" customHeight="1" x14ac:dyDescent="0.35">
      <c r="B12" s="8" t="s">
        <v>6</v>
      </c>
      <c r="C12" s="8" t="s">
        <v>33</v>
      </c>
      <c r="D12" s="9">
        <f>BPU!I14</f>
        <v>0</v>
      </c>
      <c r="E12" s="25">
        <v>125</v>
      </c>
      <c r="F12" s="9">
        <f t="shared" si="0"/>
        <v>0</v>
      </c>
    </row>
    <row r="13" spans="2:8" s="10" customFormat="1" ht="33" customHeight="1" x14ac:dyDescent="0.35">
      <c r="B13" s="8" t="s">
        <v>6</v>
      </c>
      <c r="C13" s="8" t="s">
        <v>34</v>
      </c>
      <c r="D13" s="9">
        <f>BPU!I15</f>
        <v>0</v>
      </c>
      <c r="E13" s="25">
        <v>1472</v>
      </c>
      <c r="F13" s="9">
        <f t="shared" si="0"/>
        <v>0</v>
      </c>
    </row>
    <row r="14" spans="2:8" s="10" customFormat="1" ht="33" customHeight="1" x14ac:dyDescent="0.35">
      <c r="B14" s="8" t="s">
        <v>5</v>
      </c>
      <c r="C14" s="8" t="s">
        <v>41</v>
      </c>
      <c r="D14" s="9">
        <f>BPU!I16</f>
        <v>0</v>
      </c>
      <c r="E14" s="25">
        <v>1003</v>
      </c>
      <c r="F14" s="9">
        <f t="shared" si="0"/>
        <v>0</v>
      </c>
    </row>
    <row r="15" spans="2:8" s="10" customFormat="1" ht="33" customHeight="1" x14ac:dyDescent="0.35">
      <c r="B15" s="8" t="s">
        <v>5</v>
      </c>
      <c r="C15" s="8" t="s">
        <v>32</v>
      </c>
      <c r="D15" s="9">
        <f>BPU!I17</f>
        <v>0</v>
      </c>
      <c r="E15" s="25">
        <v>220</v>
      </c>
      <c r="F15" s="9">
        <f t="shared" si="0"/>
        <v>0</v>
      </c>
    </row>
    <row r="16" spans="2:8" s="10" customFormat="1" ht="33" customHeight="1" x14ac:dyDescent="0.35">
      <c r="B16" s="8" t="s">
        <v>4</v>
      </c>
      <c r="C16" s="8" t="s">
        <v>3</v>
      </c>
      <c r="D16" s="9">
        <f>BPU!I18</f>
        <v>0</v>
      </c>
      <c r="E16" s="25">
        <v>16</v>
      </c>
      <c r="F16" s="9">
        <f t="shared" si="0"/>
        <v>0</v>
      </c>
    </row>
    <row r="17" spans="2:11" s="10" customFormat="1" ht="28.5" customHeight="1" x14ac:dyDescent="0.35">
      <c r="E17" s="11"/>
      <c r="F17" s="11"/>
      <c r="G17" s="11"/>
      <c r="I17" s="11"/>
      <c r="J17" s="11"/>
      <c r="K17" s="11"/>
    </row>
    <row r="18" spans="2:11" s="10" customFormat="1" ht="28.5" customHeight="1" x14ac:dyDescent="0.35">
      <c r="E18" s="11"/>
      <c r="F18" s="11"/>
      <c r="G18" s="11"/>
      <c r="H18" s="11"/>
      <c r="I18" s="11"/>
      <c r="J18" s="11"/>
    </row>
    <row r="19" spans="2:11" s="10" customFormat="1" ht="60" customHeight="1" x14ac:dyDescent="0.35">
      <c r="D19" s="12" t="s">
        <v>25</v>
      </c>
      <c r="E19" s="18" t="s">
        <v>43</v>
      </c>
      <c r="F19" s="12" t="s">
        <v>38</v>
      </c>
      <c r="G19" s="11"/>
      <c r="H19" s="11"/>
    </row>
    <row r="20" spans="2:11" s="10" customFormat="1" ht="28.5" customHeight="1" x14ac:dyDescent="0.35">
      <c r="B20" s="13" t="s">
        <v>2</v>
      </c>
      <c r="C20" s="13"/>
      <c r="D20" s="9">
        <f>BPU!F22</f>
        <v>0</v>
      </c>
      <c r="E20" s="25">
        <v>90</v>
      </c>
      <c r="F20" s="9">
        <f>E20*D20</f>
        <v>0</v>
      </c>
      <c r="G20" s="11"/>
      <c r="H20" s="11"/>
    </row>
    <row r="21" spans="2:11" s="10" customFormat="1" ht="28.5" customHeight="1" x14ac:dyDescent="0.35">
      <c r="B21" s="13" t="s">
        <v>1</v>
      </c>
      <c r="C21" s="13"/>
      <c r="D21" s="9">
        <f>BPU!F23</f>
        <v>0</v>
      </c>
      <c r="E21" s="25">
        <v>45</v>
      </c>
      <c r="F21" s="9">
        <f>E21*D21</f>
        <v>0</v>
      </c>
      <c r="G21" s="11"/>
      <c r="H21" s="11"/>
    </row>
    <row r="22" spans="2:11" s="10" customFormat="1" ht="28.5" customHeight="1" x14ac:dyDescent="0.35">
      <c r="B22" s="13" t="s">
        <v>0</v>
      </c>
      <c r="C22" s="13"/>
      <c r="D22" s="9">
        <f>BPU!F24</f>
        <v>0</v>
      </c>
      <c r="E22" s="25">
        <v>11</v>
      </c>
      <c r="F22" s="9">
        <f>E22*D22</f>
        <v>0</v>
      </c>
      <c r="G22" s="11"/>
      <c r="H22" s="11"/>
    </row>
    <row r="23" spans="2:11" s="10" customFormat="1" ht="28.5" customHeight="1" x14ac:dyDescent="0.35">
      <c r="E23" s="11"/>
      <c r="F23" s="11"/>
      <c r="G23" s="11"/>
      <c r="H23" s="11"/>
      <c r="I23" s="11"/>
      <c r="J23" s="11"/>
    </row>
    <row r="24" spans="2:11" s="10" customFormat="1" ht="28.5" customHeight="1" x14ac:dyDescent="0.35">
      <c r="E24" s="19" t="s">
        <v>29</v>
      </c>
      <c r="F24" s="20">
        <f>SUM(F7:F16)+SUM(F20:F22)</f>
        <v>0</v>
      </c>
      <c r="G24" s="11"/>
      <c r="H24" s="11"/>
      <c r="I24" s="11"/>
    </row>
    <row r="25" spans="2:11" s="10" customFormat="1" ht="28.5" customHeight="1" x14ac:dyDescent="0.35">
      <c r="E25" s="11"/>
      <c r="F25" s="11"/>
      <c r="G25" s="11"/>
      <c r="H25" s="11"/>
      <c r="I25" s="11"/>
      <c r="J25" s="11"/>
    </row>
    <row r="26" spans="2:11" s="10" customFormat="1" ht="14.5" x14ac:dyDescent="0.35">
      <c r="E26" s="11"/>
      <c r="F26" s="11"/>
      <c r="G26" s="11"/>
      <c r="H26" s="11"/>
      <c r="I26" s="11"/>
      <c r="J26" s="11"/>
    </row>
    <row r="27" spans="2:11" s="10" customFormat="1" ht="14.5" x14ac:dyDescent="0.35">
      <c r="F27" s="11"/>
      <c r="G27" s="11"/>
      <c r="H27" s="11"/>
      <c r="I27" s="11"/>
      <c r="J27" s="11"/>
    </row>
    <row r="28" spans="2:11" s="10" customFormat="1" ht="28.75" customHeight="1" x14ac:dyDescent="0.35"/>
    <row r="29" spans="2:11" s="10" customFormat="1" ht="28.75" customHeight="1" x14ac:dyDescent="0.35"/>
    <row r="30" spans="2:11" s="10" customFormat="1" ht="28.75" customHeight="1" x14ac:dyDescent="0.35"/>
    <row r="31" spans="2:11" s="10" customFormat="1" ht="14.5" x14ac:dyDescent="0.35">
      <c r="E31" s="11"/>
      <c r="F31" s="11"/>
      <c r="G31" s="11"/>
      <c r="H31" s="11"/>
      <c r="I31" s="11"/>
      <c r="J31" s="11"/>
    </row>
    <row r="32" spans="2:11" s="10" customFormat="1" ht="14.5" x14ac:dyDescent="0.35">
      <c r="E32" s="11"/>
      <c r="F32" s="11"/>
      <c r="G32" s="11"/>
      <c r="H32" s="11"/>
      <c r="I32" s="11"/>
      <c r="J32" s="11"/>
    </row>
    <row r="33" spans="5:10" s="10" customFormat="1" ht="14.5" x14ac:dyDescent="0.35">
      <c r="E33" s="11"/>
      <c r="F33" s="11"/>
      <c r="G33" s="11"/>
      <c r="H33" s="11"/>
      <c r="I33" s="11"/>
      <c r="J33" s="11"/>
    </row>
    <row r="34" spans="5:10" s="10" customFormat="1" ht="14.5" x14ac:dyDescent="0.35">
      <c r="E34" s="11"/>
      <c r="F34" s="11"/>
      <c r="G34" s="11"/>
      <c r="H34" s="11"/>
      <c r="I34" s="11"/>
      <c r="J34" s="11"/>
    </row>
    <row r="35" spans="5:10" s="10" customFormat="1" ht="14.5" x14ac:dyDescent="0.35">
      <c r="E35" s="11"/>
      <c r="F35" s="11"/>
      <c r="G35" s="11"/>
      <c r="H35" s="11"/>
      <c r="I35" s="11"/>
      <c r="J35" s="11"/>
    </row>
  </sheetData>
  <sheetProtection algorithmName="SHA-512" hashValue="rmpWg5OJq9dMSeyVLuHkwn6l8/1zLwGHTUYfQEsCUxuF9ncyCZtKeD9m0fsvDlMC/C+TWH2u83xOwDdBjM220g==" saltValue="H2HDyn7GmCAcbAhJdnafiw==" spinCount="100000" sheet="1" objects="1" scenarios="1"/>
  <mergeCells count="1">
    <mergeCell ref="B4:F4"/>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Claire Beffaral</dc:creator>
  <cp:lastModifiedBy>Nicolas</cp:lastModifiedBy>
  <dcterms:created xsi:type="dcterms:W3CDTF">2021-07-21T12:46:50Z</dcterms:created>
  <dcterms:modified xsi:type="dcterms:W3CDTF">2025-09-04T13:19:29Z</dcterms:modified>
</cp:coreProperties>
</file>