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e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G:\Marchespublics\02_CONSULTATIONS\2025-085 MAJ du SDAGE PDM\Dossier pour publication\"/>
    </mc:Choice>
  </mc:AlternateContent>
  <xr:revisionPtr revIDLastSave="0" documentId="13_ncr:1_{2A1E746F-E39D-4E79-BDF5-989D556AA2B1}" xr6:coauthVersionLast="47" xr6:coauthVersionMax="47" xr10:uidLastSave="{00000000-0000-0000-0000-000000000000}"/>
  <bookViews>
    <workbookView xWindow="-120" yWindow="-120" windowWidth="29040" windowHeight="15840" activeTab="3" xr2:uid="{7607E13C-E851-407D-9271-907156705F94}"/>
  </bookViews>
  <sheets>
    <sheet name="lot 1" sheetId="1" r:id="rId1"/>
    <sheet name="lot 2" sheetId="2" r:id="rId2"/>
    <sheet name="lot 3" sheetId="3" r:id="rId3"/>
    <sheet name="lot 4" sheetId="4" r:id="rId4"/>
  </sheets>
  <definedNames>
    <definedName name="_Toc142669187" localSheetId="0">'lot 2'!#REF!</definedName>
    <definedName name="_Toc142669188" localSheetId="1">'lot 2'!#REF!</definedName>
    <definedName name="_Toc142669189" localSheetId="1">'lot 2'!#REF!</definedName>
    <definedName name="_Toc142669195" localSheetId="1">'lot 2'!#REF!</definedName>
    <definedName name="_Toc142669204" localSheetId="1">'lot 2'!#REF!</definedName>
    <definedName name="_Toc142669205" localSheetId="1">'lot 2'!#REF!</definedName>
    <definedName name="_Toc142669206" localSheetId="1">'lot 2'!#REF!</definedName>
    <definedName name="_Toc142669207" localSheetId="1">'lot 2'!#REF!</definedName>
    <definedName name="_Toc142669212" localSheetId="2">'lot 3'!#REF!</definedName>
    <definedName name="_Toc142669214" localSheetId="2">'lot 3'!#REF!</definedName>
    <definedName name="_Toc485376415" localSheetId="1">'lot 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4" i="2" l="1"/>
  <c r="F43" i="2"/>
  <c r="F40" i="2"/>
  <c r="F39" i="2"/>
  <c r="F26" i="2"/>
  <c r="F25" i="2"/>
  <c r="F36" i="4" l="1"/>
  <c r="F31" i="4"/>
  <c r="F35" i="4"/>
  <c r="F20" i="4"/>
  <c r="F17" i="4"/>
  <c r="F14" i="4"/>
  <c r="F33" i="3"/>
  <c r="F32" i="3"/>
  <c r="F17" i="3"/>
  <c r="F14" i="3"/>
  <c r="F20" i="3"/>
  <c r="F20" i="2"/>
  <c r="F17" i="2"/>
  <c r="F14" i="2"/>
  <c r="F30" i="4"/>
  <c r="F25" i="4"/>
  <c r="F31" i="3"/>
  <c r="F26" i="3"/>
  <c r="F26" i="1"/>
  <c r="F38" i="2"/>
  <c r="F33" i="2"/>
  <c r="F24" i="1"/>
  <c r="F19" i="1"/>
  <c r="F14" i="1"/>
  <c r="F41" i="2" l="1"/>
  <c r="F42" i="2" s="1"/>
  <c r="F45" i="2"/>
  <c r="F46" i="2" s="1"/>
  <c r="F37" i="4"/>
  <c r="F38" i="4" s="1"/>
  <c r="F32" i="4"/>
  <c r="F33" i="4" s="1"/>
  <c r="F34" i="4" s="1"/>
  <c r="F34" i="3"/>
  <c r="F25" i="1"/>
  <c r="F35" i="3" l="1"/>
  <c r="F27" i="1"/>
  <c r="F28" i="1" s="1"/>
</calcChain>
</file>

<file path=xl/sharedStrings.xml><?xml version="1.0" encoding="utf-8"?>
<sst xmlns="http://schemas.openxmlformats.org/spreadsheetml/2006/main" count="190" uniqueCount="92">
  <si>
    <t>Réf CCTP</t>
  </si>
  <si>
    <t>Prix unitaire</t>
  </si>
  <si>
    <t>Forme de prix</t>
  </si>
  <si>
    <t>Montant total €HT</t>
  </si>
  <si>
    <t>Réf lot :</t>
  </si>
  <si>
    <t xml:space="preserve">Forfait </t>
  </si>
  <si>
    <t>Autres frais (à détailler)</t>
  </si>
  <si>
    <t>Sous total 1 partie forfaitaire de la mission</t>
  </si>
  <si>
    <t>Sous total 2 partie forfaitaire des réunions</t>
  </si>
  <si>
    <t>TVA à 20%</t>
  </si>
  <si>
    <t>Coût de la mission</t>
  </si>
  <si>
    <t>Sous total 1 de la mission</t>
  </si>
  <si>
    <t>Sous total 2 de la mission</t>
  </si>
  <si>
    <t>Sous total 3 de la mission</t>
  </si>
  <si>
    <t>Sous total 5 partie forfaitaire des réunions</t>
  </si>
  <si>
    <t xml:space="preserve">Sous total 6 partie forfaitaire des autres frais </t>
  </si>
  <si>
    <t>Assistance à la coordination de l'étude*</t>
  </si>
  <si>
    <t>8.1</t>
  </si>
  <si>
    <t>8.2</t>
  </si>
  <si>
    <t>Forfait</t>
  </si>
  <si>
    <t>9.1</t>
  </si>
  <si>
    <t>9.2</t>
  </si>
  <si>
    <t>PARTIE A FORFAIT / Eléments de la mission</t>
  </si>
  <si>
    <t>BORDEREAU DE PRIX</t>
  </si>
  <si>
    <t>forfait</t>
  </si>
  <si>
    <t>TOTAL MAXIMUM DU LOT 1 €TTC</t>
  </si>
  <si>
    <t>Quantité à minima</t>
  </si>
  <si>
    <t>Réunions** et autres</t>
  </si>
  <si>
    <t>8.3</t>
  </si>
  <si>
    <t>8.4</t>
  </si>
  <si>
    <t>TOTAL MAXIMUM DU LOT 3 €TTC</t>
  </si>
  <si>
    <t>10.1</t>
  </si>
  <si>
    <t>10.2</t>
  </si>
  <si>
    <t>TOTAL PARTIE FORFAITAIRE DU LOT 1 €HT (1 à 3)</t>
  </si>
  <si>
    <t>Présenté par (Nom du candidat)</t>
  </si>
  <si>
    <t>Mise à jour des documents du SDAGE et du PDM 2028-2033 du bassin Adour-Garonne et réalisation des évaluations environnementales du SDAGE et du PGRI 2028-2033 du bassin Adour-Garonne</t>
  </si>
  <si>
    <t>Lot 1 : Assistance à maîtrise d’ouvrage pour coordonner la réalisation du marché du SDAGE et du PDM 2028-2033</t>
  </si>
  <si>
    <t>Lot 2 : Mise à jour du SDAGE 2028-2033</t>
  </si>
  <si>
    <t>Lot 3 : Mise à jour du PDM 2028-2033</t>
  </si>
  <si>
    <t>Lot 4 : Réalisation des évaluations environnementales du SDAGE 2028-2033 et du PGRI 2028-2033</t>
  </si>
  <si>
    <t>TOTAL MAXIMUM DU LOT 1 €HT (FORFAIT)</t>
  </si>
  <si>
    <t xml:space="preserve">Sous total 3 parties forfaitaire des autres frais </t>
  </si>
  <si>
    <t>Suivi global du projet et remise des livrables y compris plateforme d'échange via internet (article 4.5 du CCTP)</t>
  </si>
  <si>
    <t>Consultation n° 2025-085</t>
  </si>
  <si>
    <t>Mission n°1 : Co-animation des groupes d'experts thématiques sur les orientations et les dispositions du SDAGE 2028-2033*</t>
  </si>
  <si>
    <t>Mission n°2 : Production des justifications génériques détaillées des typologies des objectifs moins stricts du SDAGE 2028-2033*</t>
  </si>
  <si>
    <t>Mission n°3 : Analyse et synthèse des avis de l'autorité environnementale, des partenaires et du public sur le projet de SDAGE 2028-2033*</t>
  </si>
  <si>
    <t>Réunions de l'équipe projet (visioconférence)</t>
  </si>
  <si>
    <t>Réunions techniques avec l'Agence de l'eau, la DREAL de bassin et l'OFB (visioconférence)</t>
  </si>
  <si>
    <t>** l'organisation des réunions comprend la préparation et l'animation des réunions soit en visioconférence soit en présentiel (dont le contenu est précisé à l'article 4 du CCTP) ainsi que, le cas échéant les frais de déplacements. La participation ne comprend que la présence aux réunions soit en visioconférence soit en présentiel et le cas échéant, les frais de déplacements.</t>
  </si>
  <si>
    <t>Réunions avec les groupes d'experts thématiques principes fondamentaux et 4 orientations du SDAGE (5 réunions par groupe d'experts) (visioconférence)</t>
  </si>
  <si>
    <t>Réunions de COPIL (présentiel pour la 1ère réunion COPIL et visioconférence pour les 4 autres réunions de COPIL)</t>
  </si>
  <si>
    <t>* le prix forfaitaire comprend tous les frais nécessaires à la réalisation de la mission y compris les frais de déplacements et le coût des livrables</t>
  </si>
  <si>
    <t>9.3</t>
  </si>
  <si>
    <t>Mission n°1 : Proposition des actions prioritaires des pré PAOT et des mesures du PDM par masse d'eau en RNAOE 2033 et import des actions et des mesures dans l'outil national CYCLOPE pour la consultation des MISEN*</t>
  </si>
  <si>
    <t>Mission n°2 : Analyse et synthèse des avis des partenaires et du public sur le projet de PDM 2028-2033*</t>
  </si>
  <si>
    <t>Réunions des instances (4 Commission Planification) (visioconférence)</t>
  </si>
  <si>
    <t>Réunions des instances (4 groupes miroir et 4 Commission Planification) (visioconférence)</t>
  </si>
  <si>
    <t>Réunions des instances (3 Commission Planification) (visioconférence)</t>
  </si>
  <si>
    <t>TOTAL MAXIMUM DU LOT 3 €HT (FORFAIT)</t>
  </si>
  <si>
    <t>10.3</t>
  </si>
  <si>
    <t>Mission n°1 : Rédaction des versions initiales des rapports d'évaluation environnementale du projet SDAGE et du projet PGRI 2028-2033*</t>
  </si>
  <si>
    <t>Mission n°3 : Production des versions définitives des rapports d'évaluation environnementale et des déclarations environnementales du SDAGE et du PGRI 2028-2033*</t>
  </si>
  <si>
    <t>Coût de la mission (tranche optionnelle)</t>
  </si>
  <si>
    <t>Sous total 2 de la mission (tranche optionnelle)</t>
  </si>
  <si>
    <t>Mission n°2 : Rédaction des mémoires en réponse aux avis de l'autorité environnementale sur le projet de SDAGE et le projet de PGRI 2028-2033* (tranche optionnelle)</t>
  </si>
  <si>
    <t>Réunions de l'équipe projet (8 réunions pour l'évaluation environnementale SDAGE et 8 réunions pour l'évaluation environnementale PGRI) (visioconférence)</t>
  </si>
  <si>
    <t>Réunions des instances (4 Commission Planification, 5 Commission Inondation et 2 Comité de bassin) (visioconférence)</t>
  </si>
  <si>
    <t>Sous total 4 partie forfaitaire des réunions</t>
  </si>
  <si>
    <t xml:space="preserve">Sous total 5 partie forfaitaire des autres frais </t>
  </si>
  <si>
    <t>TOTAL PARTIE FORFAITAIRE DU LOT 3 €HT (1 à 5)</t>
  </si>
  <si>
    <t xml:space="preserve">TOTAL PARTIE FORFAITAIRE DU LOT 4 €HT (1, 2, 3, 4 et 5) </t>
  </si>
  <si>
    <t>TOTAL MAXIMUM DU LOT 4 €HT (FORFAIT) AVEC MISSION N°2</t>
  </si>
  <si>
    <t>TOTAL MAXIMUM DU LOT 4 €HT (FORFAIT) HORS MISSION N°2</t>
  </si>
  <si>
    <t>TOTAL MAXIMUM DU LOT 4 €TTC HORS MISSION N°2</t>
  </si>
  <si>
    <t>TOTAL MAXIMUM DU LOT 4 €TTC AVEC MISSION N°2</t>
  </si>
  <si>
    <t>TOTAL PARTIE FORFAITAIRE DU LOT 4 €HT (1, 3, 4 et 5 hors mission n°2)</t>
  </si>
  <si>
    <t>Sous total 4 de la mission HORS document d'accompagnement n°8 SOCLE</t>
  </si>
  <si>
    <t>TOTAL MAXIMUM DU LOT 2 €HT (FORFAIT) HORS DOCUMENT D'ACCOMPAGNEMENT N°8 SOCLE</t>
  </si>
  <si>
    <t>TOTAL MAXIMUM DU LOT 2 €TTC HORS DOCUMENT D'ACCOMPAGNEMENT N°8 SOCLE</t>
  </si>
  <si>
    <t>TOTAL MAXIMUM DU LOT 2 €HT (FORFAIT) AVEC DOCUMENT D'ACCOMPAGNEMENT N°8 SOCLE</t>
  </si>
  <si>
    <t>TOTAL MAXIMUM DU LOT 2 €TTC AVEC DOCUMENT D'ACCOMPAGNEMENT N°8 SOCLE</t>
  </si>
  <si>
    <t>Mission n°4 : Production du contenu des différentes versions des documents du SDAGE 2028-2033 et des supports de vulgarisation*</t>
  </si>
  <si>
    <t>Mission n°3 : Production du contenu des différentes versions du document du PDM 2028-2033 et import des mesures de la version définitive du PDM dans l'outil national CYCLOPE*</t>
  </si>
  <si>
    <t>8.4.1</t>
  </si>
  <si>
    <t>8.4.2</t>
  </si>
  <si>
    <t>Production du contenu des documents de vulgarisation relatifs aux documents du SDAGE et du PDM 2028-2033</t>
  </si>
  <si>
    <t>Production du contenu des versions du projet de SDAGE 2028-2033 et de sa version définitive HORS production document d'accompagnement n°8 de la SOCLE</t>
  </si>
  <si>
    <t>Production du contenu des versions du projet de SDAGE 2028-2033 et de sa version définitive AVEC production document d'accompagnement n°8 de la SOCLE</t>
  </si>
  <si>
    <t>Sous total 4 de la mission AVEC document d'accompagnement n°8 SOCLE</t>
  </si>
  <si>
    <t>TOTAL PARTIE FORFAITAIRE DU LOT 2 €HT (1 à 6 hors document d'accompagnement n°8 SOCLE)</t>
  </si>
  <si>
    <t>TOTAL PARTIE FORFAITAIRE DU LOT 2 €HT (1 à 6 avec document d'accompagnement n°8 SOCLE)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</si>
</sst>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Calibri"/>
      <family val="2"/>
      <scheme val="minor"/>
    </font>
    <font>
      <b/>
      <sz val="11"/>
      <color theme="1"/>
      <name val="Calibri"/>
      <family val="2"/>
      <scheme val="minor"/>
    </font>
    <font>
      <b/>
      <sz val="14"/>
      <color theme="1"/>
      <name val="Calibri"/>
      <family val="2"/>
      <scheme val="minor"/>
    </font>
    <font>
      <b/>
      <sz val="18"/>
      <color theme="1"/>
      <name val="Calibri"/>
      <family val="2"/>
      <scheme val="minor"/>
    </font>
    <font>
      <i/>
      <sz val="11"/>
      <color theme="1"/>
      <name val="Calibri"/>
      <family val="2"/>
      <scheme val="minor"/>
    </font>
    <font>
      <i/>
      <sz val="10"/>
      <color theme="1"/>
      <name val="Calibri"/>
      <family val="2"/>
      <scheme val="minor"/>
    </font>
    <font>
      <b/>
      <sz val="12"/>
      <color rgb="FF000000"/>
      <name val="Calibri"/>
      <family val="2"/>
    </font>
    <font>
      <b/>
      <i/>
      <sz val="11"/>
      <color theme="1"/>
      <name val="Calibri"/>
      <family val="2"/>
      <scheme val="minor"/>
    </font>
    <font>
      <sz val="9"/>
      <color theme="1"/>
      <name val="Calibri"/>
      <family val="2"/>
      <scheme val="minor"/>
    </font>
    <font>
      <sz val="10"/>
      <color theme="1"/>
      <name val="Calibri"/>
      <family val="2"/>
      <scheme val="minor"/>
    </font>
  </fonts>
  <fills count="11">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7" tint="0.39997558519241921"/>
        <bgColor indexed="64"/>
      </patternFill>
    </fill>
    <fill>
      <patternFill patternType="solid">
        <fgColor theme="0" tint="-0.34998626667073579"/>
        <bgColor indexed="64"/>
      </patternFill>
    </fill>
    <fill>
      <patternFill patternType="solid">
        <fgColor rgb="FFFFFF00"/>
        <bgColor indexed="64"/>
      </patternFill>
    </fill>
    <fill>
      <patternFill patternType="solid">
        <fgColor rgb="FFFFC000"/>
        <bgColor indexed="64"/>
      </patternFill>
    </fill>
  </fills>
  <borders count="16">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s>
  <cellStyleXfs count="1">
    <xf numFmtId="0" fontId="0" fillId="0" borderId="0"/>
  </cellStyleXfs>
  <cellXfs count="124">
    <xf numFmtId="0" fontId="0" fillId="0" borderId="0" xfId="0"/>
    <xf numFmtId="0" fontId="1" fillId="0" borderId="0" xfId="0" applyFont="1" applyAlignment="1">
      <alignment vertical="center"/>
    </xf>
    <xf numFmtId="0" fontId="0" fillId="0" borderId="0" xfId="0" applyAlignment="1">
      <alignment vertical="center"/>
    </xf>
    <xf numFmtId="0" fontId="0" fillId="0" borderId="6" xfId="0" applyBorder="1"/>
    <xf numFmtId="0" fontId="0" fillId="0" borderId="5" xfId="0" quotePrefix="1" applyBorder="1"/>
    <xf numFmtId="0" fontId="0" fillId="0" borderId="5" xfId="0" applyBorder="1"/>
    <xf numFmtId="0" fontId="1" fillId="5" borderId="5" xfId="0" applyFont="1" applyFill="1" applyBorder="1"/>
    <xf numFmtId="0" fontId="0" fillId="0" borderId="13" xfId="0" applyBorder="1"/>
    <xf numFmtId="0" fontId="0" fillId="0" borderId="14" xfId="0" applyBorder="1"/>
    <xf numFmtId="0" fontId="0" fillId="0" borderId="7" xfId="0" quotePrefix="1" applyBorder="1"/>
    <xf numFmtId="0" fontId="4" fillId="0" borderId="13" xfId="0" applyFont="1" applyBorder="1"/>
    <xf numFmtId="0" fontId="0" fillId="0" borderId="1" xfId="0" applyBorder="1"/>
    <xf numFmtId="0" fontId="4" fillId="0" borderId="14" xfId="0" applyFont="1" applyBorder="1"/>
    <xf numFmtId="0" fontId="0" fillId="0" borderId="3" xfId="0" applyBorder="1" applyAlignment="1">
      <alignment horizontal="left"/>
    </xf>
    <xf numFmtId="0" fontId="0" fillId="0" borderId="4" xfId="0" applyBorder="1" applyAlignment="1">
      <alignment horizontal="left"/>
    </xf>
    <xf numFmtId="0" fontId="0" fillId="0" borderId="6" xfId="0" applyBorder="1" applyAlignment="1">
      <alignment horizontal="left"/>
    </xf>
    <xf numFmtId="0" fontId="0" fillId="0" borderId="9" xfId="0" applyBorder="1" applyAlignment="1">
      <alignment horizontal="left"/>
    </xf>
    <xf numFmtId="0" fontId="1" fillId="2" borderId="10" xfId="0" applyFont="1" applyFill="1" applyBorder="1" applyAlignment="1">
      <alignment horizontal="center" vertical="center"/>
    </xf>
    <xf numFmtId="0" fontId="1" fillId="2" borderId="1" xfId="0" applyFont="1" applyFill="1" applyBorder="1" applyAlignment="1">
      <alignment horizontal="center" vertical="center"/>
    </xf>
    <xf numFmtId="0" fontId="1" fillId="6" borderId="6" xfId="0" applyFont="1" applyFill="1" applyBorder="1" applyAlignment="1">
      <alignment horizontal="left" vertical="center" wrapText="1"/>
    </xf>
    <xf numFmtId="0" fontId="0" fillId="0" borderId="13" xfId="0" applyBorder="1" applyAlignment="1">
      <alignment vertical="center"/>
    </xf>
    <xf numFmtId="0" fontId="0" fillId="0" borderId="14" xfId="0" applyBorder="1" applyAlignment="1">
      <alignment vertical="center"/>
    </xf>
    <xf numFmtId="0" fontId="4" fillId="0" borderId="8" xfId="0" applyFont="1" applyBorder="1"/>
    <xf numFmtId="0" fontId="1" fillId="6" borderId="13" xfId="0" applyFont="1" applyFill="1" applyBorder="1" applyAlignment="1">
      <alignment vertical="center"/>
    </xf>
    <xf numFmtId="0" fontId="1" fillId="6" borderId="14" xfId="0" applyFont="1" applyFill="1" applyBorder="1" applyAlignment="1">
      <alignment vertical="center"/>
    </xf>
    <xf numFmtId="0" fontId="1" fillId="6" borderId="14" xfId="0" applyFont="1" applyFill="1" applyBorder="1" applyAlignment="1">
      <alignment horizontal="left" vertical="center" wrapText="1"/>
    </xf>
    <xf numFmtId="0" fontId="1" fillId="4" borderId="15" xfId="0" applyFont="1" applyFill="1" applyBorder="1" applyAlignment="1">
      <alignment wrapText="1"/>
    </xf>
    <xf numFmtId="0" fontId="7" fillId="4" borderId="15" xfId="0" applyFont="1" applyFill="1" applyBorder="1" applyAlignment="1">
      <alignment wrapText="1"/>
    </xf>
    <xf numFmtId="0" fontId="5" fillId="0" borderId="3" xfId="0" quotePrefix="1" applyFont="1" applyBorder="1" applyAlignment="1">
      <alignment horizontal="left"/>
    </xf>
    <xf numFmtId="0" fontId="4" fillId="0" borderId="3" xfId="0" applyFont="1" applyBorder="1" applyAlignment="1">
      <alignment horizontal="left"/>
    </xf>
    <xf numFmtId="0" fontId="0" fillId="0" borderId="3" xfId="0" applyBorder="1"/>
    <xf numFmtId="0" fontId="9" fillId="0" borderId="13" xfId="0" applyFont="1" applyBorder="1"/>
    <xf numFmtId="0" fontId="9" fillId="0" borderId="13" xfId="0" applyFont="1" applyBorder="1" applyAlignment="1">
      <alignment wrapText="1"/>
    </xf>
    <xf numFmtId="0" fontId="9" fillId="0" borderId="14" xfId="0" applyFont="1" applyBorder="1"/>
    <xf numFmtId="0" fontId="9" fillId="6" borderId="0" xfId="0" applyFont="1" applyFill="1" applyAlignment="1">
      <alignment horizontal="left" vertical="center" wrapText="1"/>
    </xf>
    <xf numFmtId="0" fontId="9" fillId="6" borderId="13" xfId="0" applyFont="1" applyFill="1" applyBorder="1" applyAlignment="1">
      <alignment horizontal="left" vertical="center" wrapText="1"/>
    </xf>
    <xf numFmtId="0" fontId="4" fillId="0" borderId="0" xfId="0" applyFont="1"/>
    <xf numFmtId="0" fontId="5" fillId="0" borderId="0" xfId="0" quotePrefix="1" applyFont="1" applyAlignment="1">
      <alignment horizontal="left" wrapText="1"/>
    </xf>
    <xf numFmtId="0" fontId="0" fillId="7" borderId="15" xfId="0" applyFill="1" applyBorder="1"/>
    <xf numFmtId="0" fontId="0" fillId="8" borderId="13" xfId="0" applyFill="1" applyBorder="1"/>
    <xf numFmtId="0" fontId="1" fillId="8" borderId="14" xfId="0" applyFont="1" applyFill="1" applyBorder="1" applyAlignment="1">
      <alignment horizontal="left" vertical="center" wrapText="1"/>
    </xf>
    <xf numFmtId="0" fontId="0" fillId="8" borderId="13" xfId="0" applyFill="1" applyBorder="1" applyAlignment="1">
      <alignment horizontal="center" vertical="center"/>
    </xf>
    <xf numFmtId="0" fontId="0" fillId="8" borderId="14" xfId="0" applyFill="1" applyBorder="1"/>
    <xf numFmtId="0" fontId="1" fillId="2" borderId="1" xfId="0" applyFont="1" applyFill="1" applyBorder="1" applyAlignment="1">
      <alignment horizontal="center" vertical="center" wrapText="1"/>
    </xf>
    <xf numFmtId="0" fontId="1" fillId="8" borderId="13" xfId="0" applyFont="1" applyFill="1" applyBorder="1" applyAlignment="1">
      <alignment horizontal="left" vertical="center" wrapText="1"/>
    </xf>
    <xf numFmtId="0" fontId="0" fillId="6" borderId="14" xfId="0" applyFill="1" applyBorder="1"/>
    <xf numFmtId="0" fontId="1" fillId="3" borderId="2" xfId="0" quotePrefix="1" applyFont="1" applyFill="1" applyBorder="1" applyAlignment="1">
      <alignment horizontal="center" vertical="center"/>
    </xf>
    <xf numFmtId="0" fontId="1" fillId="4" borderId="2" xfId="0" quotePrefix="1" applyFont="1" applyFill="1" applyBorder="1" applyAlignment="1">
      <alignment horizontal="center"/>
    </xf>
    <xf numFmtId="0" fontId="0" fillId="6" borderId="1" xfId="0" applyFill="1" applyBorder="1" applyAlignment="1">
      <alignment horizontal="right" vertical="center" wrapText="1"/>
    </xf>
    <xf numFmtId="0" fontId="9" fillId="0" borderId="13" xfId="0" applyFont="1" applyBorder="1" applyAlignment="1">
      <alignment horizontal="center" vertical="center"/>
    </xf>
    <xf numFmtId="0" fontId="0" fillId="0" borderId="3" xfId="0" applyBorder="1" applyAlignment="1">
      <alignment horizontal="left"/>
    </xf>
    <xf numFmtId="0" fontId="1" fillId="3" borderId="15" xfId="0" applyFont="1" applyFill="1" applyBorder="1" applyAlignment="1">
      <alignment horizontal="center" vertical="center"/>
    </xf>
    <xf numFmtId="0" fontId="1" fillId="3" borderId="0" xfId="0" applyFont="1" applyFill="1" applyAlignment="1">
      <alignment horizontal="center" vertical="center"/>
    </xf>
    <xf numFmtId="0" fontId="0" fillId="9" borderId="15" xfId="0" applyFill="1" applyBorder="1"/>
    <xf numFmtId="0" fontId="1" fillId="6" borderId="13" xfId="0" applyFont="1" applyFill="1" applyBorder="1" applyAlignment="1">
      <alignment horizontal="center" vertical="center"/>
    </xf>
    <xf numFmtId="0" fontId="0" fillId="9" borderId="1" xfId="0" applyFill="1" applyBorder="1"/>
    <xf numFmtId="0" fontId="0" fillId="9" borderId="14" xfId="0" applyFill="1" applyBorder="1"/>
    <xf numFmtId="0" fontId="0" fillId="10" borderId="15" xfId="0" applyFill="1" applyBorder="1"/>
    <xf numFmtId="0" fontId="0" fillId="10" borderId="1" xfId="0" applyFill="1" applyBorder="1"/>
    <xf numFmtId="0" fontId="0" fillId="10" borderId="14" xfId="0" applyFill="1" applyBorder="1"/>
    <xf numFmtId="0" fontId="9" fillId="9" borderId="0" xfId="0" applyFont="1" applyFill="1" applyAlignment="1">
      <alignment horizontal="left" vertical="center" wrapText="1"/>
    </xf>
    <xf numFmtId="0" fontId="9" fillId="9" borderId="13" xfId="0" applyFont="1" applyFill="1" applyBorder="1" applyAlignment="1">
      <alignment horizontal="left" vertical="center" wrapText="1"/>
    </xf>
    <xf numFmtId="0" fontId="0" fillId="9" borderId="13" xfId="0" applyFill="1" applyBorder="1"/>
    <xf numFmtId="0" fontId="9" fillId="10" borderId="0" xfId="0" applyFont="1" applyFill="1" applyAlignment="1">
      <alignment horizontal="left" vertical="center" wrapText="1"/>
    </xf>
    <xf numFmtId="0" fontId="9" fillId="10" borderId="13" xfId="0" applyFont="1" applyFill="1" applyBorder="1" applyAlignment="1">
      <alignment horizontal="left" vertical="center" wrapText="1"/>
    </xf>
    <xf numFmtId="0" fontId="0" fillId="10" borderId="13" xfId="0" applyFill="1" applyBorder="1"/>
    <xf numFmtId="0" fontId="4" fillId="9" borderId="14" xfId="0" applyFont="1" applyFill="1" applyBorder="1"/>
    <xf numFmtId="0" fontId="8" fillId="9" borderId="14" xfId="0" applyFont="1" applyFill="1" applyBorder="1"/>
    <xf numFmtId="0" fontId="4" fillId="10" borderId="14" xfId="0" applyFont="1" applyFill="1" applyBorder="1"/>
    <xf numFmtId="0" fontId="8" fillId="10" borderId="13" xfId="0" applyFont="1" applyFill="1" applyBorder="1"/>
    <xf numFmtId="0" fontId="5" fillId="0" borderId="0" xfId="0" quotePrefix="1" applyFont="1" applyAlignment="1">
      <alignment horizontal="left" wrapText="1"/>
    </xf>
    <xf numFmtId="0" fontId="7" fillId="3" borderId="2" xfId="0" applyFont="1" applyFill="1" applyBorder="1" applyAlignment="1">
      <alignment horizontal="left"/>
    </xf>
    <xf numFmtId="0" fontId="7" fillId="3" borderId="3" xfId="0" applyFont="1" applyFill="1" applyBorder="1" applyAlignment="1">
      <alignment horizontal="left"/>
    </xf>
    <xf numFmtId="0" fontId="7" fillId="3" borderId="4" xfId="0" applyFont="1" applyFill="1" applyBorder="1" applyAlignment="1">
      <alignment horizontal="left"/>
    </xf>
    <xf numFmtId="0" fontId="7" fillId="4" borderId="2" xfId="0" applyFont="1" applyFill="1" applyBorder="1" applyAlignment="1">
      <alignment horizontal="left"/>
    </xf>
    <xf numFmtId="0" fontId="7" fillId="4" borderId="3" xfId="0" applyFont="1" applyFill="1" applyBorder="1" applyAlignment="1">
      <alignment horizontal="left"/>
    </xf>
    <xf numFmtId="0" fontId="7" fillId="4" borderId="4" xfId="0" applyFont="1" applyFill="1" applyBorder="1" applyAlignment="1">
      <alignment horizontal="left"/>
    </xf>
    <xf numFmtId="0" fontId="7" fillId="5" borderId="2" xfId="0" applyFont="1" applyFill="1" applyBorder="1" applyAlignment="1">
      <alignment horizontal="left"/>
    </xf>
    <xf numFmtId="0" fontId="7" fillId="5" borderId="3" xfId="0" applyFont="1" applyFill="1" applyBorder="1" applyAlignment="1">
      <alignment horizontal="left"/>
    </xf>
    <xf numFmtId="0" fontId="7" fillId="5" borderId="4" xfId="0" applyFont="1" applyFill="1" applyBorder="1" applyAlignment="1">
      <alignment horizontal="left"/>
    </xf>
    <xf numFmtId="0" fontId="0" fillId="0" borderId="7" xfId="0" applyBorder="1" applyAlignment="1">
      <alignment horizontal="left"/>
    </xf>
    <xf numFmtId="0" fontId="0" fillId="0" borderId="8" xfId="0" applyBorder="1" applyAlignment="1">
      <alignment horizontal="left"/>
    </xf>
    <xf numFmtId="0" fontId="0" fillId="0" borderId="9" xfId="0" applyBorder="1" applyAlignment="1">
      <alignment horizontal="left"/>
    </xf>
    <xf numFmtId="0" fontId="3" fillId="0" borderId="0" xfId="0" applyFont="1" applyAlignment="1">
      <alignment horizontal="center" vertical="center" wrapText="1"/>
    </xf>
    <xf numFmtId="0" fontId="2" fillId="0" borderId="0" xfId="0" applyFont="1" applyAlignment="1">
      <alignment horizontal="center"/>
    </xf>
    <xf numFmtId="0" fontId="6" fillId="0" borderId="0" xfId="0" applyFont="1" applyAlignment="1">
      <alignment horizontal="center" vertical="center" wrapText="1"/>
    </xf>
    <xf numFmtId="0" fontId="0" fillId="0" borderId="2" xfId="0" applyBorder="1" applyAlignment="1">
      <alignment horizontal="left"/>
    </xf>
    <xf numFmtId="0" fontId="0" fillId="0" borderId="3" xfId="0" applyBorder="1" applyAlignment="1">
      <alignment horizontal="left"/>
    </xf>
    <xf numFmtId="0" fontId="0" fillId="0" borderId="4" xfId="0" applyBorder="1" applyAlignment="1">
      <alignment horizontal="left"/>
    </xf>
    <xf numFmtId="0" fontId="0" fillId="0" borderId="5" xfId="0" applyBorder="1" applyAlignment="1">
      <alignment horizontal="left"/>
    </xf>
    <xf numFmtId="0" fontId="0" fillId="0" borderId="0" xfId="0" applyAlignment="1">
      <alignment horizontal="left"/>
    </xf>
    <xf numFmtId="0" fontId="0" fillId="0" borderId="6" xfId="0" applyBorder="1" applyAlignment="1">
      <alignment horizontal="left"/>
    </xf>
    <xf numFmtId="0" fontId="1" fillId="7" borderId="10" xfId="0" applyFont="1" applyFill="1" applyBorder="1" applyAlignment="1">
      <alignment horizontal="center"/>
    </xf>
    <xf numFmtId="0" fontId="1" fillId="7" borderId="11" xfId="0" applyFont="1" applyFill="1" applyBorder="1" applyAlignment="1">
      <alignment horizontal="center"/>
    </xf>
    <xf numFmtId="0" fontId="1" fillId="7" borderId="12" xfId="0" applyFont="1" applyFill="1" applyBorder="1" applyAlignment="1">
      <alignment horizontal="center"/>
    </xf>
    <xf numFmtId="0" fontId="0" fillId="9" borderId="2" xfId="0" applyFill="1" applyBorder="1" applyAlignment="1">
      <alignment horizontal="left"/>
    </xf>
    <xf numFmtId="0" fontId="0" fillId="9" borderId="3" xfId="0" applyFill="1" applyBorder="1" applyAlignment="1">
      <alignment horizontal="left"/>
    </xf>
    <xf numFmtId="0" fontId="0" fillId="9" borderId="4" xfId="0" applyFill="1" applyBorder="1" applyAlignment="1">
      <alignment horizontal="left"/>
    </xf>
    <xf numFmtId="0" fontId="1" fillId="9" borderId="10" xfId="0" applyFont="1" applyFill="1" applyBorder="1" applyAlignment="1">
      <alignment horizontal="center"/>
    </xf>
    <xf numFmtId="0" fontId="1" fillId="9" borderId="11" xfId="0" applyFont="1" applyFill="1" applyBorder="1" applyAlignment="1">
      <alignment horizontal="center"/>
    </xf>
    <xf numFmtId="0" fontId="1" fillId="9" borderId="12" xfId="0" applyFont="1" applyFill="1" applyBorder="1" applyAlignment="1">
      <alignment horizontal="center"/>
    </xf>
    <xf numFmtId="0" fontId="1" fillId="6" borderId="13" xfId="0" applyFont="1" applyFill="1" applyBorder="1" applyAlignment="1">
      <alignment horizontal="center" vertical="center"/>
    </xf>
    <xf numFmtId="0" fontId="1" fillId="6" borderId="14" xfId="0" applyFont="1" applyFill="1" applyBorder="1" applyAlignment="1">
      <alignment horizontal="center" vertical="center"/>
    </xf>
    <xf numFmtId="0" fontId="0" fillId="10" borderId="5" xfId="0" applyFill="1" applyBorder="1" applyAlignment="1">
      <alignment horizontal="left"/>
    </xf>
    <xf numFmtId="0" fontId="0" fillId="10" borderId="0" xfId="0" applyFill="1" applyAlignment="1">
      <alignment horizontal="left"/>
    </xf>
    <xf numFmtId="0" fontId="0" fillId="10" borderId="6" xfId="0" applyFill="1" applyBorder="1" applyAlignment="1">
      <alignment horizontal="left"/>
    </xf>
    <xf numFmtId="0" fontId="0" fillId="10" borderId="7" xfId="0" applyFill="1" applyBorder="1" applyAlignment="1">
      <alignment horizontal="left"/>
    </xf>
    <xf numFmtId="0" fontId="0" fillId="10" borderId="8" xfId="0" applyFill="1" applyBorder="1" applyAlignment="1">
      <alignment horizontal="left"/>
    </xf>
    <xf numFmtId="0" fontId="0" fillId="10" borderId="9" xfId="0" applyFill="1" applyBorder="1" applyAlignment="1">
      <alignment horizontal="left"/>
    </xf>
    <xf numFmtId="0" fontId="7" fillId="3" borderId="2" xfId="0" applyFont="1" applyFill="1" applyBorder="1" applyAlignment="1">
      <alignment horizontal="left" vertical="center" wrapText="1"/>
    </xf>
    <xf numFmtId="0" fontId="7" fillId="3" borderId="3" xfId="0" applyFont="1" applyFill="1" applyBorder="1" applyAlignment="1">
      <alignment horizontal="left" vertical="center" wrapText="1"/>
    </xf>
    <xf numFmtId="0" fontId="7" fillId="3" borderId="4" xfId="0" applyFont="1" applyFill="1" applyBorder="1" applyAlignment="1">
      <alignment horizontal="left" vertical="center" wrapText="1"/>
    </xf>
    <xf numFmtId="0" fontId="0" fillId="9" borderId="5" xfId="0" applyFill="1" applyBorder="1" applyAlignment="1">
      <alignment horizontal="left"/>
    </xf>
    <xf numFmtId="0" fontId="0" fillId="9" borderId="0" xfId="0" applyFill="1" applyAlignment="1">
      <alignment horizontal="left"/>
    </xf>
    <xf numFmtId="0" fontId="0" fillId="9" borderId="6" xfId="0" applyFill="1" applyBorder="1" applyAlignment="1">
      <alignment horizontal="left"/>
    </xf>
    <xf numFmtId="0" fontId="0" fillId="9" borderId="7" xfId="0" applyFill="1" applyBorder="1" applyAlignment="1">
      <alignment horizontal="left"/>
    </xf>
    <xf numFmtId="0" fontId="0" fillId="9" borderId="8" xfId="0" applyFill="1" applyBorder="1" applyAlignment="1">
      <alignment horizontal="left"/>
    </xf>
    <xf numFmtId="0" fontId="0" fillId="9" borderId="9" xfId="0" applyFill="1" applyBorder="1" applyAlignment="1">
      <alignment horizontal="left"/>
    </xf>
    <xf numFmtId="0" fontId="1" fillId="10" borderId="10" xfId="0" applyFont="1" applyFill="1" applyBorder="1" applyAlignment="1">
      <alignment horizontal="center"/>
    </xf>
    <xf numFmtId="0" fontId="1" fillId="10" borderId="11" xfId="0" applyFont="1" applyFill="1" applyBorder="1" applyAlignment="1">
      <alignment horizontal="center"/>
    </xf>
    <xf numFmtId="0" fontId="1" fillId="10" borderId="12" xfId="0" applyFont="1" applyFill="1" applyBorder="1" applyAlignment="1">
      <alignment horizontal="center"/>
    </xf>
    <xf numFmtId="0" fontId="0" fillId="10" borderId="2" xfId="0" applyFill="1" applyBorder="1" applyAlignment="1">
      <alignment horizontal="left"/>
    </xf>
    <xf numFmtId="0" fontId="0" fillId="10" borderId="3" xfId="0" applyFill="1" applyBorder="1" applyAlignment="1">
      <alignment horizontal="left"/>
    </xf>
    <xf numFmtId="0" fontId="0" fillId="10" borderId="4" xfId="0" applyFill="1" applyBorder="1" applyAlignment="1">
      <alignment horizontal="left"/>
    </xf>
  </cellXfs>
  <cellStyles count="1">
    <cellStyle name="Normal" xfId="0" builtinId="0"/>
  </cellStyles>
  <dxfs count="0"/>
  <tableStyles count="0" defaultTableStyle="TableStyleMedium2" defaultPivotStyle="PivotStyleLight16"/>
  <colors>
    <mruColors>
      <color rgb="FFE8CEE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0</xdr:col>
      <xdr:colOff>200026</xdr:colOff>
      <xdr:row>0</xdr:row>
      <xdr:rowOff>47626</xdr:rowOff>
    </xdr:from>
    <xdr:to>
      <xdr:col>1</xdr:col>
      <xdr:colOff>981075</xdr:colOff>
      <xdr:row>3</xdr:row>
      <xdr:rowOff>38100</xdr:rowOff>
    </xdr:to>
    <xdr:pic>
      <xdr:nvPicPr>
        <xdr:cNvPr id="2" name="Image 1">
          <a:extLst>
            <a:ext uri="{FF2B5EF4-FFF2-40B4-BE49-F238E27FC236}">
              <a16:creationId xmlns:a16="http://schemas.microsoft.com/office/drawing/2014/main" id="{F99335C6-3947-81E4-51A5-BFDCE3C04B5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6" y="47626"/>
          <a:ext cx="1466849" cy="561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200026</xdr:colOff>
      <xdr:row>0</xdr:row>
      <xdr:rowOff>47626</xdr:rowOff>
    </xdr:from>
    <xdr:to>
      <xdr:col>1</xdr:col>
      <xdr:colOff>981075</xdr:colOff>
      <xdr:row>3</xdr:row>
      <xdr:rowOff>38100</xdr:rowOff>
    </xdr:to>
    <xdr:pic>
      <xdr:nvPicPr>
        <xdr:cNvPr id="2" name="Image 1">
          <a:extLst>
            <a:ext uri="{FF2B5EF4-FFF2-40B4-BE49-F238E27FC236}">
              <a16:creationId xmlns:a16="http://schemas.microsoft.com/office/drawing/2014/main" id="{CFA369D7-D5CF-464B-A31C-A19A69A086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6" y="47626"/>
          <a:ext cx="1466849" cy="561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200026</xdr:colOff>
      <xdr:row>0</xdr:row>
      <xdr:rowOff>47626</xdr:rowOff>
    </xdr:from>
    <xdr:to>
      <xdr:col>1</xdr:col>
      <xdr:colOff>981075</xdr:colOff>
      <xdr:row>3</xdr:row>
      <xdr:rowOff>38100</xdr:rowOff>
    </xdr:to>
    <xdr:pic>
      <xdr:nvPicPr>
        <xdr:cNvPr id="2" name="Image 1">
          <a:extLst>
            <a:ext uri="{FF2B5EF4-FFF2-40B4-BE49-F238E27FC236}">
              <a16:creationId xmlns:a16="http://schemas.microsoft.com/office/drawing/2014/main" id="{2DAB04D7-AA3E-4294-BE02-08F692FFF891}"/>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6" y="47626"/>
          <a:ext cx="1466849" cy="561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200026</xdr:colOff>
      <xdr:row>0</xdr:row>
      <xdr:rowOff>47626</xdr:rowOff>
    </xdr:from>
    <xdr:to>
      <xdr:col>1</xdr:col>
      <xdr:colOff>981075</xdr:colOff>
      <xdr:row>3</xdr:row>
      <xdr:rowOff>38100</xdr:rowOff>
    </xdr:to>
    <xdr:pic>
      <xdr:nvPicPr>
        <xdr:cNvPr id="3" name="Image 2">
          <a:extLst>
            <a:ext uri="{FF2B5EF4-FFF2-40B4-BE49-F238E27FC236}">
              <a16:creationId xmlns:a16="http://schemas.microsoft.com/office/drawing/2014/main" id="{56FB56FC-0B53-476A-A30C-5D03338B77BB}"/>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6" y="47626"/>
          <a:ext cx="1428749" cy="542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200026</xdr:colOff>
      <xdr:row>0</xdr:row>
      <xdr:rowOff>47626</xdr:rowOff>
    </xdr:from>
    <xdr:to>
      <xdr:col>1</xdr:col>
      <xdr:colOff>981075</xdr:colOff>
      <xdr:row>3</xdr:row>
      <xdr:rowOff>38100</xdr:rowOff>
    </xdr:to>
    <xdr:pic>
      <xdr:nvPicPr>
        <xdr:cNvPr id="2" name="Image 1">
          <a:extLst>
            <a:ext uri="{FF2B5EF4-FFF2-40B4-BE49-F238E27FC236}">
              <a16:creationId xmlns:a16="http://schemas.microsoft.com/office/drawing/2014/main" id="{11A6CC3E-263B-40D9-92C6-AA15C329E6AC}"/>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6" y="47626"/>
          <a:ext cx="1466849" cy="5619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200026</xdr:colOff>
      <xdr:row>0</xdr:row>
      <xdr:rowOff>47626</xdr:rowOff>
    </xdr:from>
    <xdr:to>
      <xdr:col>1</xdr:col>
      <xdr:colOff>981075</xdr:colOff>
      <xdr:row>3</xdr:row>
      <xdr:rowOff>38100</xdr:rowOff>
    </xdr:to>
    <xdr:pic>
      <xdr:nvPicPr>
        <xdr:cNvPr id="3" name="Image 2">
          <a:extLst>
            <a:ext uri="{FF2B5EF4-FFF2-40B4-BE49-F238E27FC236}">
              <a16:creationId xmlns:a16="http://schemas.microsoft.com/office/drawing/2014/main" id="{2784991A-E21E-438E-8AB0-966E3BF30585}"/>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6" y="47626"/>
          <a:ext cx="1428749" cy="542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200026</xdr:colOff>
      <xdr:row>0</xdr:row>
      <xdr:rowOff>47626</xdr:rowOff>
    </xdr:from>
    <xdr:to>
      <xdr:col>1</xdr:col>
      <xdr:colOff>981075</xdr:colOff>
      <xdr:row>3</xdr:row>
      <xdr:rowOff>38100</xdr:rowOff>
    </xdr:to>
    <xdr:pic>
      <xdr:nvPicPr>
        <xdr:cNvPr id="4" name="Image 3">
          <a:extLst>
            <a:ext uri="{FF2B5EF4-FFF2-40B4-BE49-F238E27FC236}">
              <a16:creationId xmlns:a16="http://schemas.microsoft.com/office/drawing/2014/main" id="{27F8296F-D163-45D5-826D-FA36615E35AA}"/>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0026" y="47626"/>
          <a:ext cx="1428749" cy="54292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835E6-47A4-47DF-9AD0-2BA8D44C2A38}">
  <dimension ref="A1:F33"/>
  <sheetViews>
    <sheetView topLeftCell="A10" workbookViewId="0">
      <selection activeCell="B32" sqref="B32"/>
    </sheetView>
  </sheetViews>
  <sheetFormatPr baseColWidth="10" defaultRowHeight="15" x14ac:dyDescent="0.25"/>
  <cols>
    <col min="1" max="1" width="10.28515625" customWidth="1"/>
    <col min="2" max="2" width="59.7109375" customWidth="1"/>
    <col min="3" max="3" width="24.140625" customWidth="1"/>
    <col min="4" max="5" width="13.7109375" customWidth="1"/>
    <col min="6" max="6" width="20.28515625" customWidth="1"/>
  </cols>
  <sheetData>
    <row r="1" spans="1:6" x14ac:dyDescent="0.25">
      <c r="D1" t="s">
        <v>43</v>
      </c>
    </row>
    <row r="5" spans="1:6" ht="72.75" customHeight="1" x14ac:dyDescent="0.25">
      <c r="A5" s="83" t="s">
        <v>35</v>
      </c>
      <c r="B5" s="83"/>
      <c r="C5" s="83"/>
      <c r="D5" s="83"/>
      <c r="E5" s="83"/>
      <c r="F5" s="83"/>
    </row>
    <row r="7" spans="1:6" ht="18.75" x14ac:dyDescent="0.3">
      <c r="A7" s="84" t="s">
        <v>23</v>
      </c>
      <c r="B7" s="84"/>
      <c r="C7" s="84"/>
      <c r="D7" s="84"/>
      <c r="E7" s="84"/>
      <c r="F7" s="84"/>
    </row>
    <row r="9" spans="1:6" ht="35.1" customHeight="1" x14ac:dyDescent="0.25">
      <c r="A9" s="1" t="s">
        <v>4</v>
      </c>
      <c r="B9" s="85" t="s">
        <v>36</v>
      </c>
      <c r="C9" s="85"/>
      <c r="D9" s="85"/>
      <c r="E9" s="85"/>
      <c r="F9" s="85"/>
    </row>
    <row r="10" spans="1:6" ht="15.75" thickBot="1" x14ac:dyDescent="0.3"/>
    <row r="11" spans="1:6" ht="28.5" customHeight="1" thickBot="1" x14ac:dyDescent="0.3">
      <c r="A11" s="17" t="s">
        <v>0</v>
      </c>
      <c r="B11" s="18" t="s">
        <v>22</v>
      </c>
      <c r="C11" s="18" t="s">
        <v>2</v>
      </c>
      <c r="D11" s="43" t="s">
        <v>26</v>
      </c>
      <c r="E11" s="18" t="s">
        <v>1</v>
      </c>
      <c r="F11" s="18" t="s">
        <v>3</v>
      </c>
    </row>
    <row r="12" spans="1:6" x14ac:dyDescent="0.25">
      <c r="A12" s="46">
        <v>7</v>
      </c>
      <c r="B12" s="71" t="s">
        <v>16</v>
      </c>
      <c r="C12" s="72"/>
      <c r="D12" s="72"/>
      <c r="E12" s="72"/>
      <c r="F12" s="73"/>
    </row>
    <row r="13" spans="1:6" ht="27" thickBot="1" x14ac:dyDescent="0.3">
      <c r="A13" s="4"/>
      <c r="B13" s="32" t="s">
        <v>42</v>
      </c>
      <c r="C13" s="31" t="s">
        <v>19</v>
      </c>
      <c r="D13" s="39"/>
      <c r="E13" s="39"/>
      <c r="F13" s="7"/>
    </row>
    <row r="14" spans="1:6" ht="15.75" thickBot="1" x14ac:dyDescent="0.3">
      <c r="A14" s="4"/>
      <c r="B14" s="10" t="s">
        <v>7</v>
      </c>
      <c r="C14" s="7"/>
      <c r="D14" s="39"/>
      <c r="E14" s="39"/>
      <c r="F14" s="11">
        <f>+F13</f>
        <v>0</v>
      </c>
    </row>
    <row r="15" spans="1:6" x14ac:dyDescent="0.25">
      <c r="A15" s="47">
        <v>4</v>
      </c>
      <c r="B15" s="74" t="s">
        <v>27</v>
      </c>
      <c r="C15" s="75"/>
      <c r="D15" s="75"/>
      <c r="E15" s="75"/>
      <c r="F15" s="76"/>
    </row>
    <row r="16" spans="1:6" x14ac:dyDescent="0.25">
      <c r="A16" s="5"/>
      <c r="B16" s="31" t="s">
        <v>47</v>
      </c>
      <c r="C16" s="31" t="s">
        <v>19</v>
      </c>
      <c r="D16" s="49">
        <v>18</v>
      </c>
      <c r="E16" s="41"/>
      <c r="F16" s="7"/>
    </row>
    <row r="17" spans="1:6" ht="26.25" x14ac:dyDescent="0.25">
      <c r="A17" s="5"/>
      <c r="B17" s="32" t="s">
        <v>51</v>
      </c>
      <c r="C17" s="31" t="s">
        <v>19</v>
      </c>
      <c r="D17" s="49">
        <v>5</v>
      </c>
      <c r="E17" s="41"/>
      <c r="F17" s="7"/>
    </row>
    <row r="18" spans="1:6" ht="15.75" thickBot="1" x14ac:dyDescent="0.3">
      <c r="A18" s="5"/>
      <c r="B18" s="31" t="s">
        <v>56</v>
      </c>
      <c r="C18" s="31" t="s">
        <v>19</v>
      </c>
      <c r="D18" s="49">
        <v>4</v>
      </c>
      <c r="E18" s="41"/>
      <c r="F18" s="7"/>
    </row>
    <row r="19" spans="1:6" ht="15.75" thickBot="1" x14ac:dyDescent="0.3">
      <c r="A19" s="9"/>
      <c r="B19" s="12" t="s">
        <v>8</v>
      </c>
      <c r="C19" s="8"/>
      <c r="D19" s="8"/>
      <c r="E19" s="42"/>
      <c r="F19" s="11">
        <f>SUM(F16:F18)</f>
        <v>0</v>
      </c>
    </row>
    <row r="20" spans="1:6" x14ac:dyDescent="0.25">
      <c r="A20" s="6"/>
      <c r="B20" s="77" t="s">
        <v>6</v>
      </c>
      <c r="C20" s="78"/>
      <c r="D20" s="78"/>
      <c r="E20" s="78"/>
      <c r="F20" s="79"/>
    </row>
    <row r="21" spans="1:6" x14ac:dyDescent="0.25">
      <c r="A21" s="5"/>
      <c r="B21" s="7"/>
      <c r="C21" s="7" t="s">
        <v>24</v>
      </c>
      <c r="D21" s="39"/>
      <c r="E21" s="39"/>
      <c r="F21" s="7"/>
    </row>
    <row r="22" spans="1:6" x14ac:dyDescent="0.25">
      <c r="A22" s="5"/>
      <c r="B22" s="7"/>
      <c r="C22" s="7"/>
      <c r="D22" s="39"/>
      <c r="E22" s="39"/>
      <c r="F22" s="7"/>
    </row>
    <row r="23" spans="1:6" ht="15.75" thickBot="1" x14ac:dyDescent="0.3">
      <c r="A23" s="5"/>
      <c r="B23" s="7"/>
      <c r="C23" s="7"/>
      <c r="D23" s="39"/>
      <c r="E23" s="39"/>
      <c r="F23" s="7"/>
    </row>
    <row r="24" spans="1:6" ht="15.75" thickBot="1" x14ac:dyDescent="0.3">
      <c r="A24" s="9"/>
      <c r="B24" s="12" t="s">
        <v>41</v>
      </c>
      <c r="C24" s="8"/>
      <c r="D24" s="42"/>
      <c r="E24" s="42"/>
      <c r="F24" s="11">
        <f>SUM(F21:F23)</f>
        <v>0</v>
      </c>
    </row>
    <row r="25" spans="1:6" ht="15.75" thickBot="1" x14ac:dyDescent="0.3">
      <c r="A25" s="92" t="s">
        <v>33</v>
      </c>
      <c r="B25" s="93"/>
      <c r="C25" s="93"/>
      <c r="D25" s="93"/>
      <c r="E25" s="94"/>
      <c r="F25" s="38">
        <f>+F14+F19+F24</f>
        <v>0</v>
      </c>
    </row>
    <row r="26" spans="1:6" ht="15.75" thickBot="1" x14ac:dyDescent="0.3">
      <c r="A26" s="86" t="s">
        <v>40</v>
      </c>
      <c r="B26" s="87"/>
      <c r="C26" s="87"/>
      <c r="D26" s="88"/>
      <c r="E26" s="14"/>
      <c r="F26" s="11">
        <f>+F14+F19+F24</f>
        <v>0</v>
      </c>
    </row>
    <row r="27" spans="1:6" ht="15.75" thickBot="1" x14ac:dyDescent="0.3">
      <c r="A27" s="89" t="s">
        <v>9</v>
      </c>
      <c r="B27" s="90"/>
      <c r="C27" s="90"/>
      <c r="D27" s="91"/>
      <c r="E27" s="15"/>
      <c r="F27" s="11">
        <f>F26*0.2</f>
        <v>0</v>
      </c>
    </row>
    <row r="28" spans="1:6" ht="15.75" thickBot="1" x14ac:dyDescent="0.3">
      <c r="A28" s="80" t="s">
        <v>25</v>
      </c>
      <c r="B28" s="81"/>
      <c r="C28" s="81"/>
      <c r="D28" s="82"/>
      <c r="E28" s="16"/>
      <c r="F28" s="8">
        <f>+F26+F27</f>
        <v>0</v>
      </c>
    </row>
    <row r="29" spans="1:6" x14ac:dyDescent="0.25">
      <c r="A29" s="28" t="s">
        <v>52</v>
      </c>
      <c r="B29" s="29"/>
      <c r="C29" s="13"/>
      <c r="D29" s="13"/>
      <c r="E29" s="13"/>
      <c r="F29" s="30"/>
    </row>
    <row r="30" spans="1:6" ht="28.5" customHeight="1" x14ac:dyDescent="0.25">
      <c r="A30" s="70" t="s">
        <v>49</v>
      </c>
      <c r="B30" s="70"/>
      <c r="C30" s="70"/>
      <c r="D30" s="70"/>
      <c r="E30" s="70"/>
      <c r="F30" s="70"/>
    </row>
    <row r="31" spans="1:6" ht="25.5" customHeight="1" x14ac:dyDescent="0.25">
      <c r="A31" s="70"/>
      <c r="B31" s="70"/>
      <c r="C31" s="70"/>
      <c r="D31" s="70"/>
      <c r="E31" s="70"/>
      <c r="F31" s="70"/>
    </row>
    <row r="32" spans="1:6" ht="25.5" customHeight="1" x14ac:dyDescent="0.25">
      <c r="A32" s="37"/>
      <c r="B32" s="37"/>
      <c r="C32" s="36" t="s">
        <v>34</v>
      </c>
      <c r="D32" s="37"/>
      <c r="E32" s="37"/>
      <c r="F32" s="37"/>
    </row>
    <row r="33" spans="1:6" ht="25.5" customHeight="1" x14ac:dyDescent="0.25">
      <c r="A33" s="37"/>
      <c r="B33" s="37"/>
      <c r="C33" s="37"/>
      <c r="D33" s="37"/>
      <c r="E33" s="37"/>
      <c r="F33" s="37"/>
    </row>
  </sheetData>
  <mergeCells count="12">
    <mergeCell ref="A5:F5"/>
    <mergeCell ref="A7:F7"/>
    <mergeCell ref="B9:F9"/>
    <mergeCell ref="A26:D26"/>
    <mergeCell ref="A27:D27"/>
    <mergeCell ref="A25:E25"/>
    <mergeCell ref="A31:F31"/>
    <mergeCell ref="A30:F30"/>
    <mergeCell ref="B12:F12"/>
    <mergeCell ref="B15:F15"/>
    <mergeCell ref="B20:F20"/>
    <mergeCell ref="A28:D28"/>
  </mergeCells>
  <printOptions horizontalCentered="1" verticalCentered="1"/>
  <pageMargins left="0" right="0" top="0" bottom="0" header="0.31496062992125984" footer="0.31496062992125984"/>
  <pageSetup paperSize="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197EB9-615A-4E58-B4CD-E169DBBE62E3}">
  <dimension ref="A1:F48"/>
  <sheetViews>
    <sheetView topLeftCell="A22" workbookViewId="0">
      <selection activeCell="A48" sqref="A48:XFD48"/>
    </sheetView>
  </sheetViews>
  <sheetFormatPr baseColWidth="10" defaultRowHeight="15" x14ac:dyDescent="0.25"/>
  <cols>
    <col min="1" max="1" width="9.28515625" style="2" customWidth="1"/>
    <col min="2" max="2" width="69.85546875" customWidth="1"/>
    <col min="3" max="3" width="16.7109375" customWidth="1"/>
    <col min="4" max="5" width="13.7109375" customWidth="1"/>
    <col min="6" max="6" width="20.28515625" customWidth="1"/>
  </cols>
  <sheetData>
    <row r="1" spans="1:6" x14ac:dyDescent="0.25">
      <c r="D1" t="s">
        <v>43</v>
      </c>
    </row>
    <row r="5" spans="1:6" ht="57.75" customHeight="1" x14ac:dyDescent="0.25">
      <c r="A5" s="83" t="s">
        <v>35</v>
      </c>
      <c r="B5" s="83"/>
      <c r="C5" s="83"/>
      <c r="D5" s="83"/>
      <c r="E5" s="83"/>
      <c r="F5" s="83"/>
    </row>
    <row r="7" spans="1:6" ht="18.75" x14ac:dyDescent="0.3">
      <c r="A7" s="84" t="s">
        <v>23</v>
      </c>
      <c r="B7" s="84"/>
      <c r="C7" s="84"/>
      <c r="D7" s="84"/>
      <c r="E7" s="84"/>
      <c r="F7" s="84"/>
    </row>
    <row r="9" spans="1:6" ht="35.1" customHeight="1" x14ac:dyDescent="0.25">
      <c r="A9" s="1" t="s">
        <v>4</v>
      </c>
      <c r="B9" s="85" t="s">
        <v>37</v>
      </c>
      <c r="C9" s="85"/>
      <c r="D9" s="85"/>
      <c r="E9" s="85"/>
      <c r="F9" s="85"/>
    </row>
    <row r="10" spans="1:6" ht="15.75" thickBot="1" x14ac:dyDescent="0.3"/>
    <row r="11" spans="1:6" ht="30.75" customHeight="1" thickBot="1" x14ac:dyDescent="0.3">
      <c r="A11" s="17" t="s">
        <v>0</v>
      </c>
      <c r="B11" s="18" t="s">
        <v>22</v>
      </c>
      <c r="C11" s="18" t="s">
        <v>2</v>
      </c>
      <c r="D11" s="43" t="s">
        <v>26</v>
      </c>
      <c r="E11" s="18" t="s">
        <v>1</v>
      </c>
      <c r="F11" s="18" t="s">
        <v>3</v>
      </c>
    </row>
    <row r="12" spans="1:6" ht="30" customHeight="1" x14ac:dyDescent="0.25">
      <c r="A12" s="51" t="s">
        <v>17</v>
      </c>
      <c r="B12" s="109" t="s">
        <v>44</v>
      </c>
      <c r="C12" s="110"/>
      <c r="D12" s="110"/>
      <c r="E12" s="110"/>
      <c r="F12" s="111"/>
    </row>
    <row r="13" spans="1:6" ht="22.5" customHeight="1" thickBot="1" x14ac:dyDescent="0.3">
      <c r="A13" s="20"/>
      <c r="B13" s="34" t="s">
        <v>10</v>
      </c>
      <c r="C13" s="35" t="s">
        <v>5</v>
      </c>
      <c r="D13" s="39"/>
      <c r="E13" s="39"/>
      <c r="F13" s="3"/>
    </row>
    <row r="14" spans="1:6" ht="24.75" customHeight="1" thickBot="1" x14ac:dyDescent="0.3">
      <c r="A14" s="24"/>
      <c r="B14" s="22" t="s">
        <v>11</v>
      </c>
      <c r="C14" s="8"/>
      <c r="D14" s="42"/>
      <c r="E14" s="42"/>
      <c r="F14" s="11">
        <f>+F13</f>
        <v>0</v>
      </c>
    </row>
    <row r="15" spans="1:6" ht="45" customHeight="1" x14ac:dyDescent="0.25">
      <c r="A15" s="51" t="s">
        <v>18</v>
      </c>
      <c r="B15" s="109" t="s">
        <v>45</v>
      </c>
      <c r="C15" s="110"/>
      <c r="D15" s="110"/>
      <c r="E15" s="110"/>
      <c r="F15" s="111"/>
    </row>
    <row r="16" spans="1:6" ht="22.5" customHeight="1" thickBot="1" x14ac:dyDescent="0.3">
      <c r="A16" s="23"/>
      <c r="B16" s="34" t="s">
        <v>10</v>
      </c>
      <c r="C16" s="35" t="s">
        <v>19</v>
      </c>
      <c r="D16" s="44"/>
      <c r="E16" s="44"/>
      <c r="F16" s="19"/>
    </row>
    <row r="17" spans="1:6" ht="24.75" customHeight="1" thickBot="1" x14ac:dyDescent="0.3">
      <c r="A17" s="24"/>
      <c r="B17" s="22" t="s">
        <v>12</v>
      </c>
      <c r="C17" s="25"/>
      <c r="D17" s="40"/>
      <c r="E17" s="40"/>
      <c r="F17" s="48">
        <f>+F16</f>
        <v>0</v>
      </c>
    </row>
    <row r="18" spans="1:6" ht="30" customHeight="1" x14ac:dyDescent="0.25">
      <c r="A18" s="52" t="s">
        <v>28</v>
      </c>
      <c r="B18" s="109" t="s">
        <v>46</v>
      </c>
      <c r="C18" s="110"/>
      <c r="D18" s="110"/>
      <c r="E18" s="110"/>
      <c r="F18" s="111"/>
    </row>
    <row r="19" spans="1:6" ht="22.5" customHeight="1" thickBot="1" x14ac:dyDescent="0.3">
      <c r="A19" s="23"/>
      <c r="B19" s="34" t="s">
        <v>10</v>
      </c>
      <c r="C19" s="35" t="s">
        <v>19</v>
      </c>
      <c r="D19" s="39"/>
      <c r="E19" s="39"/>
      <c r="F19" s="7"/>
    </row>
    <row r="20" spans="1:6" ht="24.75" customHeight="1" thickBot="1" x14ac:dyDescent="0.3">
      <c r="A20" s="24"/>
      <c r="B20" s="12" t="s">
        <v>13</v>
      </c>
      <c r="C20" s="33"/>
      <c r="D20" s="42"/>
      <c r="E20" s="42"/>
      <c r="F20" s="11">
        <f>+F19</f>
        <v>0</v>
      </c>
    </row>
    <row r="21" spans="1:6" ht="30" customHeight="1" x14ac:dyDescent="0.25">
      <c r="A21" s="51" t="s">
        <v>29</v>
      </c>
      <c r="B21" s="109" t="s">
        <v>82</v>
      </c>
      <c r="C21" s="110"/>
      <c r="D21" s="110"/>
      <c r="E21" s="110"/>
      <c r="F21" s="111"/>
    </row>
    <row r="22" spans="1:6" ht="26.45" customHeight="1" x14ac:dyDescent="0.25">
      <c r="A22" s="101" t="s">
        <v>84</v>
      </c>
      <c r="B22" s="60" t="s">
        <v>87</v>
      </c>
      <c r="C22" s="61" t="s">
        <v>19</v>
      </c>
      <c r="D22" s="39"/>
      <c r="E22" s="39"/>
      <c r="F22" s="62"/>
    </row>
    <row r="23" spans="1:6" ht="30.95" customHeight="1" x14ac:dyDescent="0.25">
      <c r="A23" s="101"/>
      <c r="B23" s="63" t="s">
        <v>88</v>
      </c>
      <c r="C23" s="64" t="s">
        <v>19</v>
      </c>
      <c r="D23" s="39"/>
      <c r="E23" s="39"/>
      <c r="F23" s="65"/>
    </row>
    <row r="24" spans="1:6" ht="30.95" customHeight="1" thickBot="1" x14ac:dyDescent="0.3">
      <c r="A24" s="54" t="s">
        <v>85</v>
      </c>
      <c r="B24" s="34" t="s">
        <v>86</v>
      </c>
      <c r="C24" s="35" t="s">
        <v>19</v>
      </c>
      <c r="D24" s="39"/>
      <c r="E24" s="39"/>
      <c r="F24" s="7"/>
    </row>
    <row r="25" spans="1:6" ht="24.75" customHeight="1" thickBot="1" x14ac:dyDescent="0.3">
      <c r="A25" s="101"/>
      <c r="B25" s="66" t="s">
        <v>77</v>
      </c>
      <c r="C25" s="67"/>
      <c r="D25" s="42"/>
      <c r="E25" s="42"/>
      <c r="F25" s="55">
        <f>+F22+F24</f>
        <v>0</v>
      </c>
    </row>
    <row r="26" spans="1:6" ht="24.75" customHeight="1" thickBot="1" x14ac:dyDescent="0.3">
      <c r="A26" s="102"/>
      <c r="B26" s="68" t="s">
        <v>89</v>
      </c>
      <c r="C26" s="69"/>
      <c r="D26" s="39"/>
      <c r="E26" s="39"/>
      <c r="F26" s="57">
        <f>+F23+F24</f>
        <v>0</v>
      </c>
    </row>
    <row r="27" spans="1:6" x14ac:dyDescent="0.25">
      <c r="A27" s="47">
        <v>4</v>
      </c>
      <c r="B27" s="27" t="s">
        <v>27</v>
      </c>
      <c r="C27" s="26"/>
      <c r="D27" s="26"/>
      <c r="E27" s="26"/>
      <c r="F27" s="26"/>
    </row>
    <row r="28" spans="1:6" x14ac:dyDescent="0.25">
      <c r="A28" s="7"/>
      <c r="B28" s="31" t="s">
        <v>47</v>
      </c>
      <c r="C28" s="31" t="s">
        <v>19</v>
      </c>
      <c r="D28" s="49">
        <v>18</v>
      </c>
      <c r="E28" s="41"/>
      <c r="F28" s="7"/>
    </row>
    <row r="29" spans="1:6" x14ac:dyDescent="0.25">
      <c r="A29" s="7"/>
      <c r="B29" s="31" t="s">
        <v>48</v>
      </c>
      <c r="C29" s="31" t="s">
        <v>19</v>
      </c>
      <c r="D29" s="49">
        <v>5</v>
      </c>
      <c r="E29" s="41"/>
      <c r="F29" s="7"/>
    </row>
    <row r="30" spans="1:6" ht="26.25" x14ac:dyDescent="0.25">
      <c r="A30" s="7"/>
      <c r="B30" s="32" t="s">
        <v>50</v>
      </c>
      <c r="C30" s="31" t="s">
        <v>19</v>
      </c>
      <c r="D30" s="49">
        <v>25</v>
      </c>
      <c r="E30" s="41"/>
      <c r="F30" s="7"/>
    </row>
    <row r="31" spans="1:6" ht="26.25" x14ac:dyDescent="0.25">
      <c r="A31" s="7"/>
      <c r="B31" s="32" t="s">
        <v>51</v>
      </c>
      <c r="C31" s="31" t="s">
        <v>19</v>
      </c>
      <c r="D31" s="49">
        <v>5</v>
      </c>
      <c r="E31" s="41"/>
      <c r="F31" s="7"/>
    </row>
    <row r="32" spans="1:6" ht="15.75" thickBot="1" x14ac:dyDescent="0.3">
      <c r="A32" s="7"/>
      <c r="B32" s="31" t="s">
        <v>57</v>
      </c>
      <c r="C32" s="31" t="s">
        <v>19</v>
      </c>
      <c r="D32" s="49">
        <v>8</v>
      </c>
      <c r="E32" s="41"/>
      <c r="F32" s="7"/>
    </row>
    <row r="33" spans="1:6" ht="24" customHeight="1" thickBot="1" x14ac:dyDescent="0.3">
      <c r="A33" s="21"/>
      <c r="B33" s="12" t="s">
        <v>14</v>
      </c>
      <c r="C33" s="31"/>
      <c r="D33" s="8"/>
      <c r="E33" s="45"/>
      <c r="F33" s="11">
        <f>SUM(F28:F32)</f>
        <v>0</v>
      </c>
    </row>
    <row r="34" spans="1:6" x14ac:dyDescent="0.25">
      <c r="A34" s="6"/>
      <c r="B34" s="77" t="s">
        <v>6</v>
      </c>
      <c r="C34" s="78"/>
      <c r="D34" s="78"/>
      <c r="E34" s="78"/>
      <c r="F34" s="79"/>
    </row>
    <row r="35" spans="1:6" x14ac:dyDescent="0.25">
      <c r="A35" s="5"/>
      <c r="B35" s="7"/>
      <c r="C35" s="31" t="s">
        <v>5</v>
      </c>
      <c r="D35" s="39"/>
      <c r="E35" s="39"/>
      <c r="F35" s="7"/>
    </row>
    <row r="36" spans="1:6" x14ac:dyDescent="0.25">
      <c r="A36" s="5"/>
      <c r="B36" s="7"/>
      <c r="C36" s="7"/>
      <c r="D36" s="39"/>
      <c r="E36" s="39"/>
      <c r="F36" s="7"/>
    </row>
    <row r="37" spans="1:6" ht="15.75" thickBot="1" x14ac:dyDescent="0.3">
      <c r="A37" s="5"/>
      <c r="B37" s="7"/>
      <c r="C37" s="7"/>
      <c r="D37" s="39"/>
      <c r="E37" s="39"/>
      <c r="F37" s="7"/>
    </row>
    <row r="38" spans="1:6" ht="15.75" thickBot="1" x14ac:dyDescent="0.3">
      <c r="A38" s="9"/>
      <c r="B38" s="12" t="s">
        <v>15</v>
      </c>
      <c r="C38" s="8"/>
      <c r="D38" s="42"/>
      <c r="E38" s="42"/>
      <c r="F38" s="11">
        <f>SUM(F35:F37)</f>
        <v>0</v>
      </c>
    </row>
    <row r="39" spans="1:6" ht="15.75" thickBot="1" x14ac:dyDescent="0.3">
      <c r="A39" s="98" t="s">
        <v>90</v>
      </c>
      <c r="B39" s="99"/>
      <c r="C39" s="99"/>
      <c r="D39" s="99"/>
      <c r="E39" s="100"/>
      <c r="F39" s="53">
        <f>+F14+F17+F20+F25+F33+F38</f>
        <v>0</v>
      </c>
    </row>
    <row r="40" spans="1:6" ht="15.75" thickBot="1" x14ac:dyDescent="0.3">
      <c r="A40" s="95" t="s">
        <v>78</v>
      </c>
      <c r="B40" s="96"/>
      <c r="C40" s="96"/>
      <c r="D40" s="96"/>
      <c r="E40" s="97"/>
      <c r="F40" s="55">
        <f>+F14+F17+F20+F25+F33+F38</f>
        <v>0</v>
      </c>
    </row>
    <row r="41" spans="1:6" ht="15.75" thickBot="1" x14ac:dyDescent="0.3">
      <c r="A41" s="112" t="s">
        <v>9</v>
      </c>
      <c r="B41" s="113"/>
      <c r="C41" s="113"/>
      <c r="D41" s="113"/>
      <c r="E41" s="114"/>
      <c r="F41" s="55">
        <f>F40*0.2</f>
        <v>0</v>
      </c>
    </row>
    <row r="42" spans="1:6" ht="15.75" thickBot="1" x14ac:dyDescent="0.3">
      <c r="A42" s="115" t="s">
        <v>79</v>
      </c>
      <c r="B42" s="116"/>
      <c r="C42" s="116"/>
      <c r="D42" s="116"/>
      <c r="E42" s="117"/>
      <c r="F42" s="56">
        <f>+F40+F41</f>
        <v>0</v>
      </c>
    </row>
    <row r="43" spans="1:6" ht="15.75" thickBot="1" x14ac:dyDescent="0.3">
      <c r="A43" s="118" t="s">
        <v>91</v>
      </c>
      <c r="B43" s="119"/>
      <c r="C43" s="119"/>
      <c r="D43" s="119"/>
      <c r="E43" s="120"/>
      <c r="F43" s="57">
        <f>+F14+F17+F20+F26+F33+F38</f>
        <v>0</v>
      </c>
    </row>
    <row r="44" spans="1:6" ht="15.75" thickBot="1" x14ac:dyDescent="0.3">
      <c r="A44" s="121" t="s">
        <v>80</v>
      </c>
      <c r="B44" s="122"/>
      <c r="C44" s="122"/>
      <c r="D44" s="122"/>
      <c r="E44" s="123"/>
      <c r="F44" s="57">
        <f>+F14+F17+F20+F26+F33+F38</f>
        <v>0</v>
      </c>
    </row>
    <row r="45" spans="1:6" ht="15.75" thickBot="1" x14ac:dyDescent="0.3">
      <c r="A45" s="103" t="s">
        <v>9</v>
      </c>
      <c r="B45" s="104"/>
      <c r="C45" s="104"/>
      <c r="D45" s="104"/>
      <c r="E45" s="105"/>
      <c r="F45" s="58">
        <f>F44*0.2</f>
        <v>0</v>
      </c>
    </row>
    <row r="46" spans="1:6" ht="15.75" thickBot="1" x14ac:dyDescent="0.3">
      <c r="A46" s="106" t="s">
        <v>81</v>
      </c>
      <c r="B46" s="107"/>
      <c r="C46" s="107"/>
      <c r="D46" s="107"/>
      <c r="E46" s="108"/>
      <c r="F46" s="59">
        <f>+F44+F45</f>
        <v>0</v>
      </c>
    </row>
    <row r="47" spans="1:6" x14ac:dyDescent="0.25">
      <c r="A47" s="28" t="s">
        <v>52</v>
      </c>
      <c r="B47" s="29"/>
      <c r="C47" s="50"/>
      <c r="D47" s="50"/>
      <c r="E47" s="50"/>
      <c r="F47" s="30"/>
    </row>
    <row r="48" spans="1:6" ht="28.5" customHeight="1" x14ac:dyDescent="0.25">
      <c r="A48" s="70" t="s">
        <v>49</v>
      </c>
      <c r="B48" s="70"/>
      <c r="C48" s="70"/>
      <c r="D48" s="70"/>
      <c r="E48" s="70"/>
      <c r="F48" s="70"/>
    </row>
  </sheetData>
  <mergeCells count="19">
    <mergeCell ref="A45:E45"/>
    <mergeCell ref="A46:E46"/>
    <mergeCell ref="A48:F48"/>
    <mergeCell ref="B12:F12"/>
    <mergeCell ref="B15:F15"/>
    <mergeCell ref="B21:F21"/>
    <mergeCell ref="B18:F18"/>
    <mergeCell ref="A41:E41"/>
    <mergeCell ref="A42:E42"/>
    <mergeCell ref="A43:E43"/>
    <mergeCell ref="A44:E44"/>
    <mergeCell ref="A5:F5"/>
    <mergeCell ref="A7:F7"/>
    <mergeCell ref="B9:F9"/>
    <mergeCell ref="B34:F34"/>
    <mergeCell ref="A40:E40"/>
    <mergeCell ref="A39:E39"/>
    <mergeCell ref="A22:A23"/>
    <mergeCell ref="A25:A26"/>
  </mergeCells>
  <printOptions horizontalCentered="1" verticalCentered="1"/>
  <pageMargins left="0" right="0" top="0" bottom="0" header="0.31496062992125984" footer="0.31496062992125984"/>
  <pageSetup paperSize="9"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FF4A46C-BC3E-4047-8A9B-9AA0ADB385FE}">
  <dimension ref="A1:F40"/>
  <sheetViews>
    <sheetView topLeftCell="A17" workbookViewId="0">
      <selection activeCell="A37" sqref="A37:XFD37"/>
    </sheetView>
  </sheetViews>
  <sheetFormatPr baseColWidth="10" defaultRowHeight="15" x14ac:dyDescent="0.25"/>
  <cols>
    <col min="1" max="1" width="9.28515625" style="2" customWidth="1"/>
    <col min="2" max="2" width="69.85546875" customWidth="1"/>
    <col min="3" max="3" width="16.7109375" customWidth="1"/>
    <col min="4" max="5" width="13.7109375" customWidth="1"/>
    <col min="6" max="6" width="20.28515625" customWidth="1"/>
  </cols>
  <sheetData>
    <row r="1" spans="1:6" x14ac:dyDescent="0.25">
      <c r="D1" t="s">
        <v>43</v>
      </c>
    </row>
    <row r="5" spans="1:6" ht="57.75" customHeight="1" x14ac:dyDescent="0.25">
      <c r="A5" s="83" t="s">
        <v>35</v>
      </c>
      <c r="B5" s="83"/>
      <c r="C5" s="83"/>
      <c r="D5" s="83"/>
      <c r="E5" s="83"/>
      <c r="F5" s="83"/>
    </row>
    <row r="7" spans="1:6" ht="18.75" x14ac:dyDescent="0.3">
      <c r="A7" s="84" t="s">
        <v>23</v>
      </c>
      <c r="B7" s="84"/>
      <c r="C7" s="84"/>
      <c r="D7" s="84"/>
      <c r="E7" s="84"/>
      <c r="F7" s="84"/>
    </row>
    <row r="9" spans="1:6" ht="35.1" customHeight="1" x14ac:dyDescent="0.25">
      <c r="A9" s="1" t="s">
        <v>4</v>
      </c>
      <c r="B9" s="85" t="s">
        <v>38</v>
      </c>
      <c r="C9" s="85"/>
      <c r="D9" s="85"/>
      <c r="E9" s="85"/>
      <c r="F9" s="85"/>
    </row>
    <row r="10" spans="1:6" ht="15.75" thickBot="1" x14ac:dyDescent="0.3"/>
    <row r="11" spans="1:6" ht="30.75" customHeight="1" thickBot="1" x14ac:dyDescent="0.3">
      <c r="A11" s="17" t="s">
        <v>0</v>
      </c>
      <c r="B11" s="18" t="s">
        <v>22</v>
      </c>
      <c r="C11" s="18" t="s">
        <v>2</v>
      </c>
      <c r="D11" s="43" t="s">
        <v>26</v>
      </c>
      <c r="E11" s="18" t="s">
        <v>1</v>
      </c>
      <c r="F11" s="18" t="s">
        <v>3</v>
      </c>
    </row>
    <row r="12" spans="1:6" ht="30" customHeight="1" x14ac:dyDescent="0.25">
      <c r="A12" s="51" t="s">
        <v>20</v>
      </c>
      <c r="B12" s="109" t="s">
        <v>54</v>
      </c>
      <c r="C12" s="110"/>
      <c r="D12" s="110"/>
      <c r="E12" s="110"/>
      <c r="F12" s="111"/>
    </row>
    <row r="13" spans="1:6" ht="22.5" customHeight="1" thickBot="1" x14ac:dyDescent="0.3">
      <c r="A13" s="20"/>
      <c r="B13" s="34" t="s">
        <v>10</v>
      </c>
      <c r="C13" s="35" t="s">
        <v>5</v>
      </c>
      <c r="D13" s="39"/>
      <c r="E13" s="39"/>
      <c r="F13" s="3"/>
    </row>
    <row r="14" spans="1:6" ht="24.75" customHeight="1" thickBot="1" x14ac:dyDescent="0.3">
      <c r="A14" s="24"/>
      <c r="B14" s="22" t="s">
        <v>11</v>
      </c>
      <c r="C14" s="8"/>
      <c r="D14" s="42"/>
      <c r="E14" s="42"/>
      <c r="F14" s="11">
        <f>+F13</f>
        <v>0</v>
      </c>
    </row>
    <row r="15" spans="1:6" ht="45" customHeight="1" x14ac:dyDescent="0.25">
      <c r="A15" s="51" t="s">
        <v>21</v>
      </c>
      <c r="B15" s="109" t="s">
        <v>55</v>
      </c>
      <c r="C15" s="110"/>
      <c r="D15" s="110"/>
      <c r="E15" s="110"/>
      <c r="F15" s="111"/>
    </row>
    <row r="16" spans="1:6" ht="22.5" customHeight="1" thickBot="1" x14ac:dyDescent="0.3">
      <c r="A16" s="23"/>
      <c r="B16" s="34" t="s">
        <v>10</v>
      </c>
      <c r="C16" s="35" t="s">
        <v>19</v>
      </c>
      <c r="D16" s="44"/>
      <c r="E16" s="44"/>
      <c r="F16" s="19"/>
    </row>
    <row r="17" spans="1:6" ht="24.75" customHeight="1" thickBot="1" x14ac:dyDescent="0.3">
      <c r="A17" s="24"/>
      <c r="B17" s="22" t="s">
        <v>12</v>
      </c>
      <c r="C17" s="25"/>
      <c r="D17" s="40"/>
      <c r="E17" s="40"/>
      <c r="F17" s="48">
        <f>+F16</f>
        <v>0</v>
      </c>
    </row>
    <row r="18" spans="1:6" ht="30" customHeight="1" x14ac:dyDescent="0.25">
      <c r="A18" s="52" t="s">
        <v>53</v>
      </c>
      <c r="B18" s="109" t="s">
        <v>83</v>
      </c>
      <c r="C18" s="110"/>
      <c r="D18" s="110"/>
      <c r="E18" s="110"/>
      <c r="F18" s="111"/>
    </row>
    <row r="19" spans="1:6" ht="22.5" customHeight="1" thickBot="1" x14ac:dyDescent="0.3">
      <c r="A19" s="23"/>
      <c r="B19" s="34" t="s">
        <v>10</v>
      </c>
      <c r="C19" s="35" t="s">
        <v>19</v>
      </c>
      <c r="D19" s="39"/>
      <c r="E19" s="39"/>
      <c r="F19" s="7"/>
    </row>
    <row r="20" spans="1:6" ht="24.75" customHeight="1" thickBot="1" x14ac:dyDescent="0.3">
      <c r="A20" s="24"/>
      <c r="B20" s="12" t="s">
        <v>13</v>
      </c>
      <c r="C20" s="33"/>
      <c r="D20" s="42"/>
      <c r="E20" s="42"/>
      <c r="F20" s="11">
        <f>+F19</f>
        <v>0</v>
      </c>
    </row>
    <row r="21" spans="1:6" x14ac:dyDescent="0.25">
      <c r="A21" s="47">
        <v>4</v>
      </c>
      <c r="B21" s="27" t="s">
        <v>27</v>
      </c>
      <c r="C21" s="26"/>
      <c r="D21" s="26"/>
      <c r="E21" s="26"/>
      <c r="F21" s="26"/>
    </row>
    <row r="22" spans="1:6" x14ac:dyDescent="0.25">
      <c r="A22" s="7"/>
      <c r="B22" s="31" t="s">
        <v>47</v>
      </c>
      <c r="C22" s="31" t="s">
        <v>19</v>
      </c>
      <c r="D22" s="49">
        <v>18</v>
      </c>
      <c r="E22" s="41"/>
      <c r="F22" s="7"/>
    </row>
    <row r="23" spans="1:6" x14ac:dyDescent="0.25">
      <c r="A23" s="7"/>
      <c r="B23" s="31" t="s">
        <v>48</v>
      </c>
      <c r="C23" s="31" t="s">
        <v>19</v>
      </c>
      <c r="D23" s="49">
        <v>5</v>
      </c>
      <c r="E23" s="41"/>
      <c r="F23" s="7"/>
    </row>
    <row r="24" spans="1:6" ht="26.25" x14ac:dyDescent="0.25">
      <c r="A24" s="7"/>
      <c r="B24" s="32" t="s">
        <v>51</v>
      </c>
      <c r="C24" s="31" t="s">
        <v>19</v>
      </c>
      <c r="D24" s="49">
        <v>5</v>
      </c>
      <c r="E24" s="41"/>
      <c r="F24" s="7"/>
    </row>
    <row r="25" spans="1:6" ht="15.75" thickBot="1" x14ac:dyDescent="0.3">
      <c r="A25" s="7"/>
      <c r="B25" s="31" t="s">
        <v>58</v>
      </c>
      <c r="C25" s="31" t="s">
        <v>19</v>
      </c>
      <c r="D25" s="49">
        <v>3</v>
      </c>
      <c r="E25" s="41"/>
      <c r="F25" s="7"/>
    </row>
    <row r="26" spans="1:6" ht="24" customHeight="1" thickBot="1" x14ac:dyDescent="0.3">
      <c r="A26" s="21"/>
      <c r="B26" s="12" t="s">
        <v>68</v>
      </c>
      <c r="C26" s="31"/>
      <c r="D26" s="8"/>
      <c r="E26" s="45"/>
      <c r="F26" s="11">
        <f>SUM(F22:F25)</f>
        <v>0</v>
      </c>
    </row>
    <row r="27" spans="1:6" x14ac:dyDescent="0.25">
      <c r="A27" s="6"/>
      <c r="B27" s="77" t="s">
        <v>6</v>
      </c>
      <c r="C27" s="78"/>
      <c r="D27" s="78"/>
      <c r="E27" s="78"/>
      <c r="F27" s="79"/>
    </row>
    <row r="28" spans="1:6" x14ac:dyDescent="0.25">
      <c r="A28" s="5"/>
      <c r="B28" s="7"/>
      <c r="C28" s="31" t="s">
        <v>5</v>
      </c>
      <c r="D28" s="39"/>
      <c r="E28" s="39"/>
      <c r="F28" s="7"/>
    </row>
    <row r="29" spans="1:6" x14ac:dyDescent="0.25">
      <c r="A29" s="5"/>
      <c r="B29" s="7"/>
      <c r="C29" s="7"/>
      <c r="D29" s="39"/>
      <c r="E29" s="39"/>
      <c r="F29" s="7"/>
    </row>
    <row r="30" spans="1:6" ht="15.75" thickBot="1" x14ac:dyDescent="0.3">
      <c r="A30" s="5"/>
      <c r="B30" s="7"/>
      <c r="C30" s="7"/>
      <c r="D30" s="39"/>
      <c r="E30" s="39"/>
      <c r="F30" s="7"/>
    </row>
    <row r="31" spans="1:6" ht="15.75" thickBot="1" x14ac:dyDescent="0.3">
      <c r="A31" s="9"/>
      <c r="B31" s="12" t="s">
        <v>69</v>
      </c>
      <c r="C31" s="8"/>
      <c r="D31" s="42"/>
      <c r="E31" s="42"/>
      <c r="F31" s="11">
        <f>SUM(F28:F30)</f>
        <v>0</v>
      </c>
    </row>
    <row r="32" spans="1:6" ht="15.75" thickBot="1" x14ac:dyDescent="0.3">
      <c r="A32" s="92" t="s">
        <v>70</v>
      </c>
      <c r="B32" s="93"/>
      <c r="C32" s="93"/>
      <c r="D32" s="93"/>
      <c r="E32" s="94"/>
      <c r="F32" s="38">
        <f>+F14+F17+F20+F26+F31</f>
        <v>0</v>
      </c>
    </row>
    <row r="33" spans="1:6" ht="15.75" thickBot="1" x14ac:dyDescent="0.3">
      <c r="A33" s="86" t="s">
        <v>59</v>
      </c>
      <c r="B33" s="87"/>
      <c r="C33" s="87"/>
      <c r="D33" s="87"/>
      <c r="E33" s="88"/>
      <c r="F33" s="11">
        <f>+F14+F17+F20+F26+F31</f>
        <v>0</v>
      </c>
    </row>
    <row r="34" spans="1:6" ht="15.75" thickBot="1" x14ac:dyDescent="0.3">
      <c r="A34" s="89" t="s">
        <v>9</v>
      </c>
      <c r="B34" s="90"/>
      <c r="C34" s="90"/>
      <c r="D34" s="90"/>
      <c r="E34" s="91"/>
      <c r="F34" s="11">
        <f>F33*0.2</f>
        <v>0</v>
      </c>
    </row>
    <row r="35" spans="1:6" ht="15.75" thickBot="1" x14ac:dyDescent="0.3">
      <c r="A35" s="80" t="s">
        <v>30</v>
      </c>
      <c r="B35" s="81"/>
      <c r="C35" s="81"/>
      <c r="D35" s="81"/>
      <c r="E35" s="82"/>
      <c r="F35" s="8">
        <f>+F33+F34</f>
        <v>0</v>
      </c>
    </row>
    <row r="36" spans="1:6" x14ac:dyDescent="0.25">
      <c r="A36" s="28" t="s">
        <v>52</v>
      </c>
      <c r="B36" s="29"/>
      <c r="C36" s="50"/>
      <c r="D36" s="50"/>
      <c r="E36" s="50"/>
      <c r="F36" s="30"/>
    </row>
    <row r="37" spans="1:6" ht="28.5" customHeight="1" x14ac:dyDescent="0.25">
      <c r="A37" s="70" t="s">
        <v>49</v>
      </c>
      <c r="B37" s="70"/>
      <c r="C37" s="70"/>
      <c r="D37" s="70"/>
      <c r="E37" s="70"/>
      <c r="F37" s="70"/>
    </row>
    <row r="40" spans="1:6" x14ac:dyDescent="0.25">
      <c r="C40" s="36" t="s">
        <v>34</v>
      </c>
    </row>
  </sheetData>
  <mergeCells count="12">
    <mergeCell ref="A35:E35"/>
    <mergeCell ref="A37:F37"/>
    <mergeCell ref="B15:F15"/>
    <mergeCell ref="A5:F5"/>
    <mergeCell ref="A7:F7"/>
    <mergeCell ref="B9:F9"/>
    <mergeCell ref="B12:F12"/>
    <mergeCell ref="B18:F18"/>
    <mergeCell ref="B27:F27"/>
    <mergeCell ref="A32:E32"/>
    <mergeCell ref="A33:E33"/>
    <mergeCell ref="A34:E34"/>
  </mergeCells>
  <printOptions horizontalCentered="1" verticalCentered="1"/>
  <pageMargins left="0" right="0" top="0" bottom="0" header="0.31496062992125984" footer="0.31496062992125984"/>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A49013-2195-4BBC-AA2F-380FF834CFF0}">
  <dimension ref="A1:F43"/>
  <sheetViews>
    <sheetView tabSelected="1" workbookViewId="0">
      <selection activeCell="A40" sqref="A40:XFD40"/>
    </sheetView>
  </sheetViews>
  <sheetFormatPr baseColWidth="10" defaultRowHeight="15" x14ac:dyDescent="0.25"/>
  <cols>
    <col min="1" max="1" width="9.28515625" style="2" customWidth="1"/>
    <col min="2" max="2" width="69.85546875" customWidth="1"/>
    <col min="3" max="3" width="16.7109375" customWidth="1"/>
    <col min="4" max="5" width="13.7109375" customWidth="1"/>
    <col min="6" max="6" width="20.28515625" customWidth="1"/>
  </cols>
  <sheetData>
    <row r="1" spans="1:6" x14ac:dyDescent="0.25">
      <c r="D1" t="s">
        <v>43</v>
      </c>
    </row>
    <row r="5" spans="1:6" ht="57.75" customHeight="1" x14ac:dyDescent="0.25">
      <c r="A5" s="83" t="s">
        <v>35</v>
      </c>
      <c r="B5" s="83"/>
      <c r="C5" s="83"/>
      <c r="D5" s="83"/>
      <c r="E5" s="83"/>
      <c r="F5" s="83"/>
    </row>
    <row r="7" spans="1:6" ht="18.75" x14ac:dyDescent="0.3">
      <c r="A7" s="84" t="s">
        <v>23</v>
      </c>
      <c r="B7" s="84"/>
      <c r="C7" s="84"/>
      <c r="D7" s="84"/>
      <c r="E7" s="84"/>
      <c r="F7" s="84"/>
    </row>
    <row r="9" spans="1:6" ht="35.1" customHeight="1" x14ac:dyDescent="0.25">
      <c r="A9" s="1" t="s">
        <v>4</v>
      </c>
      <c r="B9" s="85" t="s">
        <v>39</v>
      </c>
      <c r="C9" s="85"/>
      <c r="D9" s="85"/>
      <c r="E9" s="85"/>
      <c r="F9" s="85"/>
    </row>
    <row r="10" spans="1:6" ht="15.75" thickBot="1" x14ac:dyDescent="0.3"/>
    <row r="11" spans="1:6" ht="30.75" customHeight="1" thickBot="1" x14ac:dyDescent="0.3">
      <c r="A11" s="17" t="s">
        <v>0</v>
      </c>
      <c r="B11" s="18" t="s">
        <v>22</v>
      </c>
      <c r="C11" s="18" t="s">
        <v>2</v>
      </c>
      <c r="D11" s="43" t="s">
        <v>26</v>
      </c>
      <c r="E11" s="18" t="s">
        <v>1</v>
      </c>
      <c r="F11" s="18" t="s">
        <v>3</v>
      </c>
    </row>
    <row r="12" spans="1:6" ht="30" customHeight="1" x14ac:dyDescent="0.25">
      <c r="A12" s="51" t="s">
        <v>31</v>
      </c>
      <c r="B12" s="109" t="s">
        <v>61</v>
      </c>
      <c r="C12" s="110"/>
      <c r="D12" s="110"/>
      <c r="E12" s="110"/>
      <c r="F12" s="111"/>
    </row>
    <row r="13" spans="1:6" ht="22.5" customHeight="1" thickBot="1" x14ac:dyDescent="0.3">
      <c r="A13" s="20"/>
      <c r="B13" s="34" t="s">
        <v>10</v>
      </c>
      <c r="C13" s="35" t="s">
        <v>5</v>
      </c>
      <c r="D13" s="39"/>
      <c r="E13" s="39"/>
      <c r="F13" s="3"/>
    </row>
    <row r="14" spans="1:6" ht="24.75" customHeight="1" thickBot="1" x14ac:dyDescent="0.3">
      <c r="A14" s="24"/>
      <c r="B14" s="22" t="s">
        <v>11</v>
      </c>
      <c r="C14" s="8"/>
      <c r="D14" s="42"/>
      <c r="E14" s="42"/>
      <c r="F14" s="11">
        <f>+F13</f>
        <v>0</v>
      </c>
    </row>
    <row r="15" spans="1:6" ht="45" customHeight="1" x14ac:dyDescent="0.25">
      <c r="A15" s="51" t="s">
        <v>32</v>
      </c>
      <c r="B15" s="109" t="s">
        <v>65</v>
      </c>
      <c r="C15" s="110"/>
      <c r="D15" s="110"/>
      <c r="E15" s="110"/>
      <c r="F15" s="111"/>
    </row>
    <row r="16" spans="1:6" ht="22.5" customHeight="1" thickBot="1" x14ac:dyDescent="0.3">
      <c r="A16" s="23"/>
      <c r="B16" s="34" t="s">
        <v>63</v>
      </c>
      <c r="C16" s="35" t="s">
        <v>19</v>
      </c>
      <c r="D16" s="44"/>
      <c r="E16" s="44"/>
      <c r="F16" s="19"/>
    </row>
    <row r="17" spans="1:6" ht="24.75" customHeight="1" thickBot="1" x14ac:dyDescent="0.3">
      <c r="A17" s="24"/>
      <c r="B17" s="22" t="s">
        <v>64</v>
      </c>
      <c r="C17" s="25"/>
      <c r="D17" s="40"/>
      <c r="E17" s="40"/>
      <c r="F17" s="48">
        <f>+F16</f>
        <v>0</v>
      </c>
    </row>
    <row r="18" spans="1:6" ht="30" customHeight="1" x14ac:dyDescent="0.25">
      <c r="A18" s="52" t="s">
        <v>60</v>
      </c>
      <c r="B18" s="109" t="s">
        <v>62</v>
      </c>
      <c r="C18" s="110"/>
      <c r="D18" s="110"/>
      <c r="E18" s="110"/>
      <c r="F18" s="111"/>
    </row>
    <row r="19" spans="1:6" ht="22.5" customHeight="1" thickBot="1" x14ac:dyDescent="0.3">
      <c r="A19" s="23"/>
      <c r="B19" s="34" t="s">
        <v>10</v>
      </c>
      <c r="C19" s="35" t="s">
        <v>19</v>
      </c>
      <c r="D19" s="39"/>
      <c r="E19" s="39"/>
      <c r="F19" s="7"/>
    </row>
    <row r="20" spans="1:6" ht="24.75" customHeight="1" thickBot="1" x14ac:dyDescent="0.3">
      <c r="A20" s="24"/>
      <c r="B20" s="12" t="s">
        <v>13</v>
      </c>
      <c r="C20" s="33"/>
      <c r="D20" s="42"/>
      <c r="E20" s="42"/>
      <c r="F20" s="11">
        <f>+F19</f>
        <v>0</v>
      </c>
    </row>
    <row r="21" spans="1:6" x14ac:dyDescent="0.25">
      <c r="A21" s="47">
        <v>4</v>
      </c>
      <c r="B21" s="27" t="s">
        <v>27</v>
      </c>
      <c r="C21" s="26"/>
      <c r="D21" s="26"/>
      <c r="E21" s="26"/>
      <c r="F21" s="26"/>
    </row>
    <row r="22" spans="1:6" ht="26.25" x14ac:dyDescent="0.25">
      <c r="A22" s="7"/>
      <c r="B22" s="32" t="s">
        <v>66</v>
      </c>
      <c r="C22" s="31" t="s">
        <v>19</v>
      </c>
      <c r="D22" s="49">
        <v>16</v>
      </c>
      <c r="E22" s="41"/>
      <c r="F22" s="7"/>
    </row>
    <row r="23" spans="1:6" ht="26.25" x14ac:dyDescent="0.25">
      <c r="A23" s="7"/>
      <c r="B23" s="32" t="s">
        <v>51</v>
      </c>
      <c r="C23" s="31" t="s">
        <v>19</v>
      </c>
      <c r="D23" s="49">
        <v>3</v>
      </c>
      <c r="E23" s="41"/>
      <c r="F23" s="7"/>
    </row>
    <row r="24" spans="1:6" ht="27" thickBot="1" x14ac:dyDescent="0.3">
      <c r="A24" s="7"/>
      <c r="B24" s="32" t="s">
        <v>67</v>
      </c>
      <c r="C24" s="31" t="s">
        <v>19</v>
      </c>
      <c r="D24" s="49">
        <v>11</v>
      </c>
      <c r="E24" s="41"/>
      <c r="F24" s="7"/>
    </row>
    <row r="25" spans="1:6" ht="24" customHeight="1" thickBot="1" x14ac:dyDescent="0.3">
      <c r="A25" s="21"/>
      <c r="B25" s="12" t="s">
        <v>68</v>
      </c>
      <c r="C25" s="31"/>
      <c r="D25" s="8"/>
      <c r="E25" s="45"/>
      <c r="F25" s="11">
        <f>SUM(F22:F24)</f>
        <v>0</v>
      </c>
    </row>
    <row r="26" spans="1:6" x14ac:dyDescent="0.25">
      <c r="A26" s="6"/>
      <c r="B26" s="77" t="s">
        <v>6</v>
      </c>
      <c r="C26" s="78"/>
      <c r="D26" s="78"/>
      <c r="E26" s="78"/>
      <c r="F26" s="79"/>
    </row>
    <row r="27" spans="1:6" x14ac:dyDescent="0.25">
      <c r="A27" s="5"/>
      <c r="B27" s="7"/>
      <c r="C27" s="31" t="s">
        <v>5</v>
      </c>
      <c r="D27" s="39"/>
      <c r="E27" s="39"/>
      <c r="F27" s="7"/>
    </row>
    <row r="28" spans="1:6" x14ac:dyDescent="0.25">
      <c r="A28" s="5"/>
      <c r="B28" s="7"/>
      <c r="C28" s="7"/>
      <c r="D28" s="39"/>
      <c r="E28" s="39"/>
      <c r="F28" s="7"/>
    </row>
    <row r="29" spans="1:6" ht="15.75" thickBot="1" x14ac:dyDescent="0.3">
      <c r="A29" s="5"/>
      <c r="B29" s="7"/>
      <c r="C29" s="7"/>
      <c r="D29" s="39"/>
      <c r="E29" s="39"/>
      <c r="F29" s="7"/>
    </row>
    <row r="30" spans="1:6" ht="15.75" thickBot="1" x14ac:dyDescent="0.3">
      <c r="A30" s="9"/>
      <c r="B30" s="12" t="s">
        <v>69</v>
      </c>
      <c r="C30" s="8"/>
      <c r="D30" s="42"/>
      <c r="E30" s="42"/>
      <c r="F30" s="11">
        <f>SUM(F27:F29)</f>
        <v>0</v>
      </c>
    </row>
    <row r="31" spans="1:6" ht="15.75" thickBot="1" x14ac:dyDescent="0.3">
      <c r="A31" s="98" t="s">
        <v>76</v>
      </c>
      <c r="B31" s="99"/>
      <c r="C31" s="99"/>
      <c r="D31" s="99"/>
      <c r="E31" s="100"/>
      <c r="F31" s="53">
        <f>+F14+F20+F25+F30</f>
        <v>0</v>
      </c>
    </row>
    <row r="32" spans="1:6" ht="15.75" thickBot="1" x14ac:dyDescent="0.3">
      <c r="A32" s="95" t="s">
        <v>73</v>
      </c>
      <c r="B32" s="96"/>
      <c r="C32" s="96"/>
      <c r="D32" s="96"/>
      <c r="E32" s="97"/>
      <c r="F32" s="55">
        <f>+F14+F20+F25+F30</f>
        <v>0</v>
      </c>
    </row>
    <row r="33" spans="1:6" ht="15.75" thickBot="1" x14ac:dyDescent="0.3">
      <c r="A33" s="112" t="s">
        <v>9</v>
      </c>
      <c r="B33" s="113"/>
      <c r="C33" s="113"/>
      <c r="D33" s="113"/>
      <c r="E33" s="114"/>
      <c r="F33" s="55">
        <f>F32*0.2</f>
        <v>0</v>
      </c>
    </row>
    <row r="34" spans="1:6" ht="15.75" thickBot="1" x14ac:dyDescent="0.3">
      <c r="A34" s="115" t="s">
        <v>74</v>
      </c>
      <c r="B34" s="116"/>
      <c r="C34" s="116"/>
      <c r="D34" s="116"/>
      <c r="E34" s="117"/>
      <c r="F34" s="56">
        <f>+F32+F33</f>
        <v>0</v>
      </c>
    </row>
    <row r="35" spans="1:6" ht="15.75" thickBot="1" x14ac:dyDescent="0.3">
      <c r="A35" s="118" t="s">
        <v>71</v>
      </c>
      <c r="B35" s="119"/>
      <c r="C35" s="119"/>
      <c r="D35" s="119"/>
      <c r="E35" s="120"/>
      <c r="F35" s="57">
        <f>+F14+F17+F20+F25+F30</f>
        <v>0</v>
      </c>
    </row>
    <row r="36" spans="1:6" ht="15.75" thickBot="1" x14ac:dyDescent="0.3">
      <c r="A36" s="121" t="s">
        <v>72</v>
      </c>
      <c r="B36" s="122"/>
      <c r="C36" s="122"/>
      <c r="D36" s="122"/>
      <c r="E36" s="123"/>
      <c r="F36" s="57">
        <f>+F14+F17+F20+F25+F30</f>
        <v>0</v>
      </c>
    </row>
    <row r="37" spans="1:6" ht="15.75" thickBot="1" x14ac:dyDescent="0.3">
      <c r="A37" s="103" t="s">
        <v>9</v>
      </c>
      <c r="B37" s="104"/>
      <c r="C37" s="104"/>
      <c r="D37" s="104"/>
      <c r="E37" s="105"/>
      <c r="F37" s="58">
        <f>F36*0.2</f>
        <v>0</v>
      </c>
    </row>
    <row r="38" spans="1:6" ht="15.75" thickBot="1" x14ac:dyDescent="0.3">
      <c r="A38" s="106" t="s">
        <v>75</v>
      </c>
      <c r="B38" s="107"/>
      <c r="C38" s="107"/>
      <c r="D38" s="107"/>
      <c r="E38" s="108"/>
      <c r="F38" s="59">
        <f>+F36+F37</f>
        <v>0</v>
      </c>
    </row>
    <row r="39" spans="1:6" x14ac:dyDescent="0.25">
      <c r="A39" s="28" t="s">
        <v>52</v>
      </c>
      <c r="B39" s="29"/>
      <c r="C39" s="50"/>
      <c r="D39" s="50"/>
      <c r="E39" s="50"/>
      <c r="F39" s="30"/>
    </row>
    <row r="40" spans="1:6" ht="28.5" customHeight="1" x14ac:dyDescent="0.25">
      <c r="A40" s="70" t="s">
        <v>49</v>
      </c>
      <c r="B40" s="70"/>
      <c r="C40" s="70"/>
      <c r="D40" s="70"/>
      <c r="E40" s="70"/>
      <c r="F40" s="70"/>
    </row>
    <row r="43" spans="1:6" x14ac:dyDescent="0.25">
      <c r="C43" s="36" t="s">
        <v>34</v>
      </c>
    </row>
  </sheetData>
  <mergeCells count="16">
    <mergeCell ref="A38:E38"/>
    <mergeCell ref="A40:F40"/>
    <mergeCell ref="A5:F5"/>
    <mergeCell ref="A7:F7"/>
    <mergeCell ref="B9:F9"/>
    <mergeCell ref="B12:F12"/>
    <mergeCell ref="B15:F15"/>
    <mergeCell ref="B18:F18"/>
    <mergeCell ref="B26:F26"/>
    <mergeCell ref="A31:E31"/>
    <mergeCell ref="A36:E36"/>
    <mergeCell ref="A37:E37"/>
    <mergeCell ref="A32:E32"/>
    <mergeCell ref="A33:E33"/>
    <mergeCell ref="A34:E34"/>
    <mergeCell ref="A35:E35"/>
  </mergeCells>
  <printOptions horizontalCentered="1" verticalCentered="1"/>
  <pageMargins left="0" right="0" top="0" bottom="0"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lot 1</vt:lpstr>
      <vt:lpstr>lot 2</vt:lpstr>
      <vt:lpstr>lot 3</vt:lpstr>
      <vt:lpstr>lot 4</vt:lpstr>
    </vt:vector>
  </TitlesOfParts>
  <Company>Agence de l'Eau Adour Garonne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Dalhia CUGAT</dc:creator>
  <cp:lastModifiedBy>ROGER Marianne</cp:lastModifiedBy>
  <cp:lastPrinted>2025-08-25T09:34:15Z</cp:lastPrinted>
  <dcterms:created xsi:type="dcterms:W3CDTF">2023-08-25T06:13:30Z</dcterms:created>
  <dcterms:modified xsi:type="dcterms:W3CDTF">2025-08-25T09:37:15Z</dcterms:modified>
</cp:coreProperties>
</file>