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egis.racine.local\bu_conseil\Conseil\07-STRAT\01-Affaires\IDF_BASJ26401_Min_Justice_CA Versailles_1ère Phase\07_Prod\1. Documents de travail\Mission 2.2 Concours\1. Dossier Concours PC v1\"/>
    </mc:Choice>
  </mc:AlternateContent>
  <xr:revisionPtr revIDLastSave="0" documentId="13_ncr:1_{475E67E3-2121-485B-A2FB-D386460D7C9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Répartition HONO" sheetId="3" r:id="rId1"/>
    <sheet name="Répartition Missions complément" sheetId="4" r:id="rId2"/>
  </sheets>
  <definedNames>
    <definedName name="_xlnm.Print_Area" localSheetId="0">'Répartition HONO'!$B$2:$M$39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4" l="1"/>
  <c r="K15" i="4"/>
  <c r="E30" i="3"/>
  <c r="D30" i="3" s="1"/>
  <c r="D28" i="3"/>
  <c r="D29" i="3"/>
  <c r="D31" i="3"/>
  <c r="D32" i="3"/>
  <c r="D33" i="3"/>
  <c r="D34" i="3"/>
  <c r="D27" i="3"/>
  <c r="D23" i="3"/>
  <c r="D16" i="3"/>
  <c r="K9" i="4"/>
  <c r="E35" i="3" l="1"/>
  <c r="F35" i="3"/>
  <c r="G35" i="3"/>
  <c r="H35" i="3"/>
  <c r="I35" i="3"/>
  <c r="J35" i="3"/>
  <c r="K35" i="3"/>
  <c r="L35" i="3"/>
  <c r="M35" i="3"/>
  <c r="F24" i="3"/>
  <c r="G24" i="3"/>
  <c r="H24" i="3"/>
  <c r="I24" i="3"/>
  <c r="J24" i="3"/>
  <c r="K24" i="3"/>
  <c r="L24" i="3"/>
  <c r="M24" i="3"/>
  <c r="E24" i="3"/>
  <c r="F18" i="3"/>
  <c r="G18" i="3"/>
  <c r="H18" i="3"/>
  <c r="I18" i="3"/>
  <c r="I37" i="3" s="1"/>
  <c r="J18" i="3"/>
  <c r="K18" i="3"/>
  <c r="L18" i="3"/>
  <c r="M18" i="3"/>
  <c r="E18" i="3"/>
  <c r="M37" i="3" l="1"/>
  <c r="K37" i="3"/>
  <c r="L37" i="3"/>
  <c r="J37" i="3"/>
  <c r="H37" i="3"/>
  <c r="G37" i="3"/>
  <c r="F37" i="3"/>
  <c r="F38" i="3" s="1"/>
  <c r="F39" i="3" s="1"/>
  <c r="E37" i="3"/>
  <c r="E38" i="3" s="1"/>
  <c r="E39" i="3" s="1"/>
  <c r="D17" i="3"/>
  <c r="D15" i="3"/>
  <c r="D37" i="3" l="1"/>
  <c r="D22" i="4"/>
  <c r="F22" i="4" s="1"/>
  <c r="D14" i="4"/>
  <c r="E14" i="4" s="1"/>
  <c r="D12" i="4"/>
  <c r="E12" i="4" s="1"/>
  <c r="D22" i="3"/>
  <c r="D21" i="3"/>
  <c r="D24" i="3" s="1"/>
  <c r="D18" i="3"/>
  <c r="C15" i="3" l="1"/>
  <c r="C30" i="3"/>
  <c r="C27" i="3"/>
  <c r="C16" i="3"/>
  <c r="D35" i="3"/>
  <c r="H22" i="4"/>
  <c r="G22" i="4"/>
  <c r="J22" i="4"/>
  <c r="E22" i="4"/>
  <c r="D10" i="4"/>
  <c r="E10" i="4" s="1"/>
  <c r="I22" i="4"/>
  <c r="D38" i="3"/>
  <c r="D18" i="4" l="1"/>
  <c r="D20" i="4"/>
  <c r="I16" i="4" l="1"/>
  <c r="H16" i="4"/>
  <c r="E16" i="4"/>
  <c r="G16" i="4"/>
  <c r="J16" i="4"/>
  <c r="F16" i="4"/>
  <c r="H18" i="4"/>
  <c r="F18" i="4"/>
  <c r="E18" i="4"/>
  <c r="J18" i="4"/>
  <c r="G18" i="4"/>
  <c r="I18" i="4"/>
  <c r="H20" i="4"/>
  <c r="J20" i="4"/>
  <c r="E20" i="4"/>
  <c r="I20" i="4"/>
  <c r="F20" i="4"/>
  <c r="G20" i="4"/>
  <c r="D23" i="4"/>
  <c r="F10" i="4" l="1"/>
  <c r="G10" i="4"/>
  <c r="I10" i="4"/>
  <c r="J10" i="4"/>
  <c r="H10" i="4"/>
  <c r="F12" i="4"/>
  <c r="J12" i="4"/>
  <c r="I12" i="4"/>
  <c r="G12" i="4"/>
  <c r="H12" i="4"/>
  <c r="K11" i="4"/>
  <c r="I14" i="4"/>
  <c r="J14" i="4"/>
  <c r="H14" i="4"/>
  <c r="G14" i="4"/>
  <c r="F14" i="4"/>
  <c r="K13" i="4"/>
  <c r="K17" i="4"/>
  <c r="K19" i="4"/>
  <c r="K21" i="4"/>
  <c r="H23" i="4" l="1"/>
  <c r="I23" i="4"/>
  <c r="J23" i="4"/>
  <c r="F23" i="4"/>
  <c r="E23" i="4"/>
  <c r="G23" i="4"/>
  <c r="N18" i="3"/>
  <c r="N24" i="3"/>
  <c r="G38" i="3"/>
  <c r="G39" i="3" s="1"/>
  <c r="I38" i="3"/>
  <c r="I39" i="3" s="1"/>
  <c r="K38" i="3"/>
  <c r="K39" i="3" s="1"/>
  <c r="M38" i="3"/>
  <c r="M39" i="3" s="1"/>
  <c r="J38" i="3"/>
  <c r="J39" i="3" s="1"/>
  <c r="H38" i="3"/>
  <c r="H39" i="3" s="1"/>
  <c r="L38" i="3"/>
  <c r="L39" i="3" s="1"/>
  <c r="D39" i="3" l="1"/>
  <c r="C31" i="3"/>
  <c r="C22" i="3"/>
  <c r="C32" i="3"/>
  <c r="C21" i="3"/>
  <c r="C17" i="3"/>
  <c r="N39" i="3" l="1"/>
  <c r="C34" i="3"/>
  <c r="C35" i="3"/>
  <c r="C29" i="3"/>
  <c r="C28" i="3"/>
  <c r="C23" i="3"/>
  <c r="C24" i="3" s="1"/>
  <c r="C18" i="3"/>
  <c r="C37" i="3" l="1"/>
  <c r="N35" i="3"/>
</calcChain>
</file>

<file path=xl/sharedStrings.xml><?xml version="1.0" encoding="utf-8"?>
<sst xmlns="http://schemas.openxmlformats.org/spreadsheetml/2006/main" count="79" uniqueCount="66">
  <si>
    <t>VISA</t>
  </si>
  <si>
    <t>DET</t>
  </si>
  <si>
    <t>Eléments</t>
  </si>
  <si>
    <t>Montant global</t>
  </si>
  <si>
    <t>Co-traitant 1</t>
  </si>
  <si>
    <t>Co-traitant 2</t>
  </si>
  <si>
    <t>Co-traitant 3</t>
  </si>
  <si>
    <t>Co-traitant 4</t>
  </si>
  <si>
    <t>Co-traitant 5</t>
  </si>
  <si>
    <t>Co-traitant 6</t>
  </si>
  <si>
    <t>APD</t>
  </si>
  <si>
    <t>PRO</t>
  </si>
  <si>
    <t>TOTAL HT - ETUDES</t>
  </si>
  <si>
    <t xml:space="preserve">TVA </t>
  </si>
  <si>
    <t>TOTAL HT - CHANTIER</t>
  </si>
  <si>
    <t>Co-traitant 7</t>
  </si>
  <si>
    <t>Co-traitant 8</t>
  </si>
  <si>
    <t>Co-traitant 9</t>
  </si>
  <si>
    <t>Mois M0 :</t>
  </si>
  <si>
    <t>TAUX REMUNERATEUR :</t>
  </si>
  <si>
    <t>COEFICIENT de COMPLEXITE :</t>
  </si>
  <si>
    <t>INT</t>
  </si>
  <si>
    <t xml:space="preserve">TOTAL GENERAL HT </t>
  </si>
  <si>
    <t>TOTAL HT - MISSIONS COMPLEMENTAIRES</t>
  </si>
  <si>
    <t xml:space="preserve">TOTAL TTC : </t>
  </si>
  <si>
    <t>Quote par de l'élement de mission</t>
  </si>
  <si>
    <t>FORFAIT REMUNERATION H.T - MISSIONS COMPLEMENTAIRES :</t>
  </si>
  <si>
    <t>REPARTITION DES HONORAIRES</t>
  </si>
  <si>
    <t>mm-aaaa</t>
  </si>
  <si>
    <t>CSSI</t>
  </si>
  <si>
    <t>Missions Complémentaires</t>
  </si>
  <si>
    <t>Répartition de la mission par phase en %</t>
  </si>
  <si>
    <t>FORFAIT REMUNERATION H.T - REPARTITION MISSIONS COMPLEMENTAIRES</t>
  </si>
  <si>
    <t>REPARTITION DES HONORAIRES PAR PHASE</t>
  </si>
  <si>
    <t>vérification</t>
  </si>
  <si>
    <t>Montant de la mission complémentaire à répartir *</t>
  </si>
  <si>
    <t>Calcul du forfait par phase (€ HT)</t>
  </si>
  <si>
    <t>* colonne D du tableau de répartition des honoraires par co-traitant</t>
  </si>
  <si>
    <t>Vérification</t>
  </si>
  <si>
    <t>Le candidat doit remplir les lignes de répartition de la mission par phase en % (le calcul du forfait par phase se faisant automatiquement)</t>
  </si>
  <si>
    <t>APD M1</t>
  </si>
  <si>
    <t>PRO M2</t>
  </si>
  <si>
    <t>DCE/ACT M3</t>
  </si>
  <si>
    <t>DET M4</t>
  </si>
  <si>
    <t>VISA M5</t>
  </si>
  <si>
    <t>AOR M6</t>
  </si>
  <si>
    <t>INT M7</t>
  </si>
  <si>
    <t>SYN M8</t>
  </si>
  <si>
    <t>ADMI M9</t>
  </si>
  <si>
    <t>DCE/ACT</t>
  </si>
  <si>
    <t>AOR/GPA</t>
  </si>
  <si>
    <t>SYN</t>
  </si>
  <si>
    <t>COM</t>
  </si>
  <si>
    <t>MOB</t>
  </si>
  <si>
    <t>SIG</t>
  </si>
  <si>
    <t xml:space="preserve">Marché public de maîtrise d'œuvre pour le projet de réalisation de bâtiment temporaire à la cour d'appel de versailles </t>
  </si>
  <si>
    <t>FORFAIT REMUNERATION DE BASE H.T - ETUDES</t>
  </si>
  <si>
    <t>FORFAIT REMUNERATION DE BASE H.T - CHANTIER</t>
  </si>
  <si>
    <t>GED M10</t>
  </si>
  <si>
    <t>CSSI M11</t>
  </si>
  <si>
    <t>COM M12</t>
  </si>
  <si>
    <t>MOB M13</t>
  </si>
  <si>
    <t>SIG M14</t>
  </si>
  <si>
    <t>COUT ESTIMATIF DES TRAVAUX HT :</t>
  </si>
  <si>
    <t xml:space="preserve">TAUX GLOBAL </t>
  </si>
  <si>
    <t>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</si>
</sst>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8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0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1"/>
      <color theme="0"/>
      <name val="Calibri"/>
      <family val="2"/>
      <scheme val="minor"/>
    </font>
    <font>
      <sz val="11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0" fontId="3" fillId="0" borderId="1" xfId="2" applyNumberFormat="1" applyFont="1" applyFill="1" applyBorder="1"/>
    <xf numFmtId="44" fontId="3" fillId="0" borderId="9" xfId="1" applyFont="1" applyFill="1" applyBorder="1"/>
    <xf numFmtId="44" fontId="3" fillId="0" borderId="8" xfId="1" applyFont="1" applyFill="1" applyBorder="1"/>
    <xf numFmtId="44" fontId="3" fillId="0" borderId="1" xfId="1" applyFont="1" applyFill="1" applyBorder="1"/>
    <xf numFmtId="44" fontId="3" fillId="0" borderId="11" xfId="1" applyFont="1" applyFill="1" applyBorder="1"/>
    <xf numFmtId="44" fontId="3" fillId="0" borderId="5" xfId="1" applyFont="1" applyFill="1" applyBorder="1"/>
    <xf numFmtId="44" fontId="3" fillId="0" borderId="6" xfId="1" applyFont="1" applyFill="1" applyBorder="1"/>
    <xf numFmtId="44" fontId="3" fillId="0" borderId="7" xfId="1" applyFont="1" applyFill="1" applyBorder="1"/>
    <xf numFmtId="44" fontId="4" fillId="0" borderId="0" xfId="1" applyFont="1" applyFill="1"/>
    <xf numFmtId="165" fontId="3" fillId="0" borderId="0" xfId="2" applyNumberFormat="1" applyFont="1" applyFill="1"/>
    <xf numFmtId="44" fontId="2" fillId="0" borderId="0" xfId="1" applyFont="1" applyFill="1"/>
    <xf numFmtId="44" fontId="3" fillId="0" borderId="0" xfId="0" applyNumberFormat="1" applyFont="1"/>
    <xf numFmtId="44" fontId="2" fillId="0" borderId="0" xfId="1" applyFont="1" applyFill="1" applyBorder="1" applyAlignment="1"/>
    <xf numFmtId="10" fontId="2" fillId="0" borderId="34" xfId="0" applyNumberFormat="1" applyFont="1" applyBorder="1"/>
    <xf numFmtId="44" fontId="2" fillId="0" borderId="35" xfId="1" applyFont="1" applyFill="1" applyBorder="1"/>
    <xf numFmtId="44" fontId="2" fillId="0" borderId="34" xfId="1" applyFont="1" applyFill="1" applyBorder="1"/>
    <xf numFmtId="44" fontId="2" fillId="0" borderId="2" xfId="1" applyFont="1" applyFill="1" applyBorder="1"/>
    <xf numFmtId="44" fontId="2" fillId="0" borderId="36" xfId="1" applyFont="1" applyFill="1" applyBorder="1"/>
    <xf numFmtId="44" fontId="7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44" fontId="9" fillId="0" borderId="0" xfId="0" applyNumberFormat="1" applyFont="1"/>
    <xf numFmtId="0" fontId="3" fillId="0" borderId="4" xfId="0" applyFont="1" applyBorder="1" applyAlignment="1">
      <alignment horizontal="center" vertical="center" wrapText="1"/>
    </xf>
    <xf numFmtId="49" fontId="3" fillId="0" borderId="0" xfId="0" applyNumberFormat="1" applyFont="1"/>
    <xf numFmtId="49" fontId="3" fillId="0" borderId="3" xfId="0" applyNumberFormat="1" applyFont="1" applyBorder="1" applyAlignment="1">
      <alignment horizontal="center" vertical="center"/>
    </xf>
    <xf numFmtId="49" fontId="3" fillId="0" borderId="8" xfId="0" applyNumberFormat="1" applyFont="1" applyBorder="1"/>
    <xf numFmtId="49" fontId="3" fillId="0" borderId="10" xfId="0" applyNumberFormat="1" applyFont="1" applyBorder="1"/>
    <xf numFmtId="49" fontId="2" fillId="0" borderId="0" xfId="0" applyNumberFormat="1" applyFont="1" applyAlignment="1">
      <alignment horizontal="center" wrapText="1"/>
    </xf>
    <xf numFmtId="44" fontId="2" fillId="0" borderId="20" xfId="1" applyFont="1" applyFill="1" applyBorder="1"/>
    <xf numFmtId="44" fontId="2" fillId="0" borderId="18" xfId="1" applyFont="1" applyFill="1" applyBorder="1"/>
    <xf numFmtId="44" fontId="2" fillId="0" borderId="19" xfId="1" applyFont="1" applyFill="1" applyBorder="1"/>
    <xf numFmtId="0" fontId="8" fillId="0" borderId="0" xfId="0" applyFont="1" applyAlignment="1">
      <alignment vertical="center"/>
    </xf>
    <xf numFmtId="10" fontId="5" fillId="2" borderId="19" xfId="0" applyNumberFormat="1" applyFont="1" applyFill="1" applyBorder="1"/>
    <xf numFmtId="44" fontId="5" fillId="2" borderId="20" xfId="1" applyFont="1" applyFill="1" applyBorder="1"/>
    <xf numFmtId="49" fontId="3" fillId="0" borderId="37" xfId="0" applyNumberFormat="1" applyFont="1" applyBorder="1"/>
    <xf numFmtId="10" fontId="3" fillId="0" borderId="38" xfId="2" applyNumberFormat="1" applyFont="1" applyFill="1" applyBorder="1"/>
    <xf numFmtId="44" fontId="3" fillId="0" borderId="39" xfId="1" applyFont="1" applyFill="1" applyBorder="1"/>
    <xf numFmtId="44" fontId="3" fillId="0" borderId="37" xfId="1" applyFont="1" applyFill="1" applyBorder="1"/>
    <xf numFmtId="44" fontId="3" fillId="0" borderId="38" xfId="1" applyFont="1" applyFill="1" applyBorder="1"/>
    <xf numFmtId="44" fontId="5" fillId="0" borderId="41" xfId="1" applyFont="1" applyFill="1" applyBorder="1" applyAlignment="1">
      <alignment vertical="center"/>
    </xf>
    <xf numFmtId="44" fontId="5" fillId="0" borderId="42" xfId="1" applyFont="1" applyFill="1" applyBorder="1" applyAlignment="1">
      <alignment vertical="center"/>
    </xf>
    <xf numFmtId="44" fontId="5" fillId="0" borderId="19" xfId="1" applyFont="1" applyFill="1" applyBorder="1" applyAlignment="1">
      <alignment vertical="center"/>
    </xf>
    <xf numFmtId="44" fontId="5" fillId="0" borderId="20" xfId="1" applyFont="1" applyFill="1" applyBorder="1" applyAlignment="1">
      <alignment vertical="center"/>
    </xf>
    <xf numFmtId="49" fontId="3" fillId="0" borderId="45" xfId="0" applyNumberFormat="1" applyFont="1" applyBorder="1" applyAlignment="1">
      <alignment vertical="center"/>
    </xf>
    <xf numFmtId="10" fontId="3" fillId="0" borderId="43" xfId="0" applyNumberFormat="1" applyFont="1" applyBorder="1" applyAlignment="1">
      <alignment vertical="center"/>
    </xf>
    <xf numFmtId="44" fontId="3" fillId="0" borderId="44" xfId="0" applyNumberFormat="1" applyFont="1" applyBorder="1" applyAlignment="1">
      <alignment vertical="center"/>
    </xf>
    <xf numFmtId="44" fontId="3" fillId="0" borderId="43" xfId="0" applyNumberFormat="1" applyFont="1" applyBorder="1" applyAlignment="1">
      <alignment vertical="center"/>
    </xf>
    <xf numFmtId="44" fontId="3" fillId="0" borderId="38" xfId="0" applyNumberFormat="1" applyFont="1" applyBorder="1" applyAlignment="1">
      <alignment vertical="center"/>
    </xf>
    <xf numFmtId="44" fontId="3" fillId="0" borderId="39" xfId="0" applyNumberFormat="1" applyFont="1" applyBorder="1" applyAlignment="1">
      <alignment vertical="center"/>
    </xf>
    <xf numFmtId="49" fontId="5" fillId="2" borderId="22" xfId="0" applyNumberFormat="1" applyFont="1" applyFill="1" applyBorder="1" applyAlignment="1">
      <alignment vertical="center" wrapText="1"/>
    </xf>
    <xf numFmtId="10" fontId="8" fillId="2" borderId="23" xfId="0" applyNumberFormat="1" applyFont="1" applyFill="1" applyBorder="1" applyAlignment="1">
      <alignment vertical="center"/>
    </xf>
    <xf numFmtId="44" fontId="8" fillId="2" borderId="24" xfId="1" applyFont="1" applyFill="1" applyBorder="1" applyAlignment="1">
      <alignment vertical="center"/>
    </xf>
    <xf numFmtId="44" fontId="8" fillId="2" borderId="21" xfId="1" applyFont="1" applyFill="1" applyBorder="1" applyAlignment="1">
      <alignment vertical="center"/>
    </xf>
    <xf numFmtId="44" fontId="8" fillId="2" borderId="6" xfId="1" applyFont="1" applyFill="1" applyBorder="1" applyAlignment="1">
      <alignment vertical="center"/>
    </xf>
    <xf numFmtId="44" fontId="8" fillId="2" borderId="7" xfId="1" applyFont="1" applyFill="1" applyBorder="1" applyAlignment="1">
      <alignment vertical="center"/>
    </xf>
    <xf numFmtId="49" fontId="8" fillId="0" borderId="26" xfId="0" applyNumberFormat="1" applyFont="1" applyBorder="1"/>
    <xf numFmtId="0" fontId="5" fillId="0" borderId="27" xfId="0" applyFont="1" applyBorder="1" applyAlignment="1">
      <alignment horizontal="right"/>
    </xf>
    <xf numFmtId="0" fontId="5" fillId="0" borderId="27" xfId="0" applyFont="1" applyBorder="1"/>
    <xf numFmtId="49" fontId="8" fillId="0" borderId="29" xfId="0" applyNumberFormat="1" applyFont="1" applyBorder="1"/>
    <xf numFmtId="0" fontId="5" fillId="0" borderId="0" xfId="0" applyFont="1" applyAlignment="1">
      <alignment horizontal="right"/>
    </xf>
    <xf numFmtId="0" fontId="5" fillId="0" borderId="0" xfId="0" applyFont="1"/>
    <xf numFmtId="49" fontId="8" fillId="0" borderId="31" xfId="0" applyNumberFormat="1" applyFont="1" applyBorder="1"/>
    <xf numFmtId="0" fontId="5" fillId="0" borderId="32" xfId="0" applyFont="1" applyBorder="1" applyAlignment="1">
      <alignment horizontal="right"/>
    </xf>
    <xf numFmtId="44" fontId="8" fillId="0" borderId="32" xfId="1" applyFont="1" applyFill="1" applyBorder="1" applyAlignment="1"/>
    <xf numFmtId="0" fontId="5" fillId="0" borderId="32" xfId="0" applyFont="1" applyBorder="1"/>
    <xf numFmtId="14" fontId="8" fillId="0" borderId="0" xfId="0" applyNumberFormat="1" applyFont="1" applyAlignment="1">
      <alignment horizontal="right"/>
    </xf>
    <xf numFmtId="10" fontId="8" fillId="0" borderId="28" xfId="2" applyNumberFormat="1" applyFont="1" applyFill="1" applyBorder="1"/>
    <xf numFmtId="164" fontId="8" fillId="0" borderId="30" xfId="3" applyFont="1" applyFill="1" applyBorder="1"/>
    <xf numFmtId="10" fontId="8" fillId="0" borderId="33" xfId="2" applyNumberFormat="1" applyFont="1" applyFill="1" applyBorder="1"/>
    <xf numFmtId="49" fontId="5" fillId="2" borderId="18" xfId="0" applyNumberFormat="1" applyFont="1" applyFill="1" applyBorder="1" applyAlignment="1">
      <alignment horizontal="center" vertical="center" wrapText="1"/>
    </xf>
    <xf numFmtId="44" fontId="5" fillId="2" borderId="20" xfId="1" applyFont="1" applyFill="1" applyBorder="1" applyAlignment="1"/>
    <xf numFmtId="49" fontId="5" fillId="2" borderId="18" xfId="0" applyNumberFormat="1" applyFont="1" applyFill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166" fontId="3" fillId="0" borderId="6" xfId="2" applyNumberFormat="1" applyFont="1" applyFill="1" applyBorder="1"/>
    <xf numFmtId="49" fontId="3" fillId="0" borderId="3" xfId="0" applyNumberFormat="1" applyFont="1" applyBorder="1" applyAlignment="1">
      <alignment horizontal="center" vertical="center" wrapText="1"/>
    </xf>
    <xf numFmtId="44" fontId="3" fillId="2" borderId="49" xfId="2" applyNumberFormat="1" applyFont="1" applyFill="1" applyBorder="1"/>
    <xf numFmtId="44" fontId="3" fillId="2" borderId="48" xfId="1" applyFont="1" applyFill="1" applyBorder="1"/>
    <xf numFmtId="49" fontId="11" fillId="2" borderId="48" xfId="0" applyNumberFormat="1" applyFont="1" applyFill="1" applyBorder="1"/>
    <xf numFmtId="0" fontId="10" fillId="0" borderId="0" xfId="0" applyFont="1" applyAlignment="1">
      <alignment horizontal="center" vertical="center" wrapText="1"/>
    </xf>
    <xf numFmtId="44" fontId="12" fillId="0" borderId="0" xfId="1" applyFont="1" applyFill="1" applyBorder="1" applyAlignment="1">
      <alignment vertical="center" wrapText="1"/>
    </xf>
    <xf numFmtId="0" fontId="10" fillId="0" borderId="0" xfId="0" applyFont="1"/>
    <xf numFmtId="0" fontId="3" fillId="0" borderId="3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2" borderId="14" xfId="0" applyFont="1" applyFill="1" applyBorder="1" applyAlignment="1">
      <alignment horizontal="center" vertical="center" wrapText="1"/>
    </xf>
    <xf numFmtId="0" fontId="13" fillId="0" borderId="0" xfId="0" applyFont="1"/>
    <xf numFmtId="0" fontId="5" fillId="2" borderId="12" xfId="0" applyFont="1" applyFill="1" applyBorder="1" applyAlignment="1">
      <alignment vertical="center"/>
    </xf>
    <xf numFmtId="0" fontId="5" fillId="0" borderId="46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3" xfId="0" applyFont="1" applyBorder="1"/>
    <xf numFmtId="49" fontId="3" fillId="0" borderId="16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right"/>
    </xf>
    <xf numFmtId="49" fontId="3" fillId="0" borderId="51" xfId="0" applyNumberFormat="1" applyFont="1" applyBorder="1" applyAlignment="1">
      <alignment horizontal="right"/>
    </xf>
  </cellXfs>
  <cellStyles count="4">
    <cellStyle name="Milliers" xfId="3" builtinId="3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4"/>
  <sheetViews>
    <sheetView topLeftCell="A19" zoomScale="70" zoomScaleNormal="130" workbookViewId="0">
      <selection activeCell="J7" sqref="J7"/>
    </sheetView>
  </sheetViews>
  <sheetFormatPr baseColWidth="10" defaultColWidth="11.54296875" defaultRowHeight="14" x14ac:dyDescent="0.3"/>
  <cols>
    <col min="1" max="1" width="5.81640625" style="1" customWidth="1"/>
    <col min="2" max="2" width="31.453125" style="33" customWidth="1"/>
    <col min="3" max="3" width="16" style="1" customWidth="1"/>
    <col min="4" max="4" width="30" style="1" customWidth="1"/>
    <col min="5" max="13" width="23.54296875" style="1" customWidth="1"/>
    <col min="14" max="14" width="24.1796875" style="1" customWidth="1"/>
    <col min="15" max="16384" width="11.54296875" style="1"/>
  </cols>
  <sheetData>
    <row r="1" spans="2:13" ht="14.5" thickBot="1" x14ac:dyDescent="0.35"/>
    <row r="2" spans="2:13" ht="49.15" customHeight="1" thickBot="1" x14ac:dyDescent="0.35">
      <c r="B2" s="101" t="s">
        <v>55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3"/>
    </row>
    <row r="3" spans="2:13" ht="14.5" thickBot="1" x14ac:dyDescent="0.35"/>
    <row r="4" spans="2:13" s="29" customFormat="1" ht="15.5" x14ac:dyDescent="0.35">
      <c r="B4" s="65"/>
      <c r="C4" s="66"/>
      <c r="D4" s="67"/>
      <c r="E4" s="67"/>
      <c r="F4" s="67"/>
      <c r="G4" s="67"/>
      <c r="H4" s="67"/>
      <c r="I4" s="67"/>
      <c r="J4" s="66" t="s">
        <v>19</v>
      </c>
      <c r="K4" s="67"/>
      <c r="L4" s="67"/>
      <c r="M4" s="76">
        <v>0</v>
      </c>
    </row>
    <row r="5" spans="2:13" s="29" customFormat="1" ht="15.5" x14ac:dyDescent="0.35">
      <c r="B5" s="68"/>
      <c r="C5" s="69" t="s">
        <v>18</v>
      </c>
      <c r="D5" s="75" t="s">
        <v>28</v>
      </c>
      <c r="E5" s="70"/>
      <c r="F5" s="70"/>
      <c r="G5" s="70"/>
      <c r="H5" s="70"/>
      <c r="I5" s="70"/>
      <c r="J5" s="69" t="s">
        <v>20</v>
      </c>
      <c r="K5" s="70"/>
      <c r="L5" s="70"/>
      <c r="M5" s="77">
        <v>0</v>
      </c>
    </row>
    <row r="6" spans="2:13" s="29" customFormat="1" ht="16" thickBot="1" x14ac:dyDescent="0.4">
      <c r="B6" s="71"/>
      <c r="C6" s="72" t="s">
        <v>63</v>
      </c>
      <c r="D6" s="73">
        <v>0</v>
      </c>
      <c r="E6" s="74"/>
      <c r="F6" s="74"/>
      <c r="G6" s="74"/>
      <c r="H6" s="74"/>
      <c r="I6" s="74"/>
      <c r="J6" s="72" t="s">
        <v>64</v>
      </c>
      <c r="K6" s="74"/>
      <c r="L6" s="74"/>
      <c r="M6" s="78">
        <v>0</v>
      </c>
    </row>
    <row r="7" spans="2:13" x14ac:dyDescent="0.3">
      <c r="M7" s="21"/>
    </row>
    <row r="8" spans="2:13" ht="14.5" thickBot="1" x14ac:dyDescent="0.35"/>
    <row r="9" spans="2:13" ht="20.25" customHeight="1" thickBot="1" x14ac:dyDescent="0.35">
      <c r="E9" s="98" t="s">
        <v>27</v>
      </c>
      <c r="F9" s="99"/>
      <c r="G9" s="99"/>
      <c r="H9" s="99"/>
      <c r="I9" s="99"/>
      <c r="J9" s="99"/>
      <c r="K9" s="99"/>
      <c r="L9" s="99"/>
      <c r="M9" s="100"/>
    </row>
    <row r="10" spans="2:13" ht="14.5" thickBot="1" x14ac:dyDescent="0.35">
      <c r="B10" s="104"/>
      <c r="C10" s="104"/>
      <c r="D10" s="104"/>
      <c r="E10" s="2" t="s">
        <v>4</v>
      </c>
      <c r="F10" s="3" t="s">
        <v>5</v>
      </c>
      <c r="G10" s="3" t="s">
        <v>6</v>
      </c>
      <c r="H10" s="3" t="s">
        <v>7</v>
      </c>
      <c r="I10" s="3" t="s">
        <v>8</v>
      </c>
      <c r="J10" s="3" t="s">
        <v>9</v>
      </c>
      <c r="K10" s="3" t="s">
        <v>15</v>
      </c>
      <c r="L10" s="3" t="s">
        <v>16</v>
      </c>
      <c r="M10" s="3" t="s">
        <v>17</v>
      </c>
    </row>
    <row r="11" spans="2:13" ht="50.25" customHeight="1" thickBot="1" x14ac:dyDescent="0.35">
      <c r="B11" s="34" t="s">
        <v>2</v>
      </c>
      <c r="C11" s="32" t="s">
        <v>25</v>
      </c>
      <c r="D11" s="4" t="s">
        <v>3</v>
      </c>
      <c r="E11" s="5"/>
      <c r="F11" s="6"/>
      <c r="G11" s="6"/>
      <c r="H11" s="6"/>
      <c r="I11" s="6"/>
      <c r="J11" s="7"/>
      <c r="K11" s="7"/>
      <c r="L11" s="7"/>
      <c r="M11" s="8"/>
    </row>
    <row r="12" spans="2:13" x14ac:dyDescent="0.3"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</row>
    <row r="13" spans="2:13" ht="14.5" thickBot="1" x14ac:dyDescent="0.35"/>
    <row r="14" spans="2:13" s="29" customFormat="1" ht="23.25" customHeight="1" thickBot="1" x14ac:dyDescent="0.4">
      <c r="B14" s="98" t="s">
        <v>56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100"/>
    </row>
    <row r="15" spans="2:13" x14ac:dyDescent="0.3">
      <c r="B15" s="35" t="s">
        <v>40</v>
      </c>
      <c r="C15" s="9" t="e">
        <f>D15/$D$37</f>
        <v>#DIV/0!</v>
      </c>
      <c r="D15" s="10">
        <f>SUM(E15:M15)</f>
        <v>0</v>
      </c>
      <c r="E15" s="11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0">
        <v>0</v>
      </c>
    </row>
    <row r="16" spans="2:13" x14ac:dyDescent="0.3">
      <c r="B16" s="35" t="s">
        <v>41</v>
      </c>
      <c r="C16" s="9" t="e">
        <f>D16/$D$37</f>
        <v>#DIV/0!</v>
      </c>
      <c r="D16" s="10">
        <f>SUM(E16:M16)</f>
        <v>0</v>
      </c>
      <c r="E16" s="11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0">
        <v>0</v>
      </c>
    </row>
    <row r="17" spans="2:14" ht="14.5" thickBot="1" x14ac:dyDescent="0.35">
      <c r="B17" s="44" t="s">
        <v>42</v>
      </c>
      <c r="C17" s="45" t="e">
        <f>D17/$D$37</f>
        <v>#DIV/0!</v>
      </c>
      <c r="D17" s="46">
        <f>SUM(E17:M17)</f>
        <v>0</v>
      </c>
      <c r="E17" s="47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6">
        <v>0</v>
      </c>
    </row>
    <row r="18" spans="2:14" ht="22.5" customHeight="1" thickTop="1" thickBot="1" x14ac:dyDescent="0.4">
      <c r="B18" s="81" t="s">
        <v>12</v>
      </c>
      <c r="C18" s="42" t="e">
        <f t="shared" ref="C18:M18" si="0">SUM(C15:C17)</f>
        <v>#DIV/0!</v>
      </c>
      <c r="D18" s="43">
        <f t="shared" si="0"/>
        <v>0</v>
      </c>
      <c r="E18" s="39">
        <f t="shared" si="0"/>
        <v>0</v>
      </c>
      <c r="F18" s="40">
        <f t="shared" si="0"/>
        <v>0</v>
      </c>
      <c r="G18" s="40">
        <f t="shared" si="0"/>
        <v>0</v>
      </c>
      <c r="H18" s="40">
        <f t="shared" si="0"/>
        <v>0</v>
      </c>
      <c r="I18" s="40">
        <f t="shared" si="0"/>
        <v>0</v>
      </c>
      <c r="J18" s="40">
        <f t="shared" si="0"/>
        <v>0</v>
      </c>
      <c r="K18" s="40">
        <f t="shared" si="0"/>
        <v>0</v>
      </c>
      <c r="L18" s="40">
        <f t="shared" si="0"/>
        <v>0</v>
      </c>
      <c r="M18" s="38">
        <f t="shared" si="0"/>
        <v>0</v>
      </c>
      <c r="N18" s="27">
        <f>SUM(E18:M18)</f>
        <v>0</v>
      </c>
    </row>
    <row r="19" spans="2:14" ht="14.5" thickBot="1" x14ac:dyDescent="0.35">
      <c r="N19" s="28"/>
    </row>
    <row r="20" spans="2:14" s="41" customFormat="1" ht="22.5" customHeight="1" thickBot="1" x14ac:dyDescent="0.4">
      <c r="B20" s="98" t="s">
        <v>57</v>
      </c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100"/>
    </row>
    <row r="21" spans="2:14" x14ac:dyDescent="0.3">
      <c r="B21" s="36" t="s">
        <v>43</v>
      </c>
      <c r="C21" s="9" t="e">
        <f>D21/$D$37</f>
        <v>#DIV/0!</v>
      </c>
      <c r="D21" s="13">
        <f>SUM(E21:M21)</f>
        <v>0</v>
      </c>
      <c r="E21" s="14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6">
        <v>0</v>
      </c>
      <c r="N21" s="28"/>
    </row>
    <row r="22" spans="2:14" x14ac:dyDescent="0.3">
      <c r="B22" s="35" t="s">
        <v>44</v>
      </c>
      <c r="C22" s="9" t="e">
        <f>D22/$D$37</f>
        <v>#DIV/0!</v>
      </c>
      <c r="D22" s="10">
        <f>SUM(E22:M22)</f>
        <v>0</v>
      </c>
      <c r="E22" s="11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0">
        <v>0</v>
      </c>
      <c r="N22" s="28"/>
    </row>
    <row r="23" spans="2:14" ht="14.5" thickBot="1" x14ac:dyDescent="0.35">
      <c r="B23" s="44" t="s">
        <v>45</v>
      </c>
      <c r="C23" s="45" t="e">
        <f>D23/$D$37</f>
        <v>#DIV/0!</v>
      </c>
      <c r="D23" s="46">
        <f>SUM(E23:M23)</f>
        <v>0</v>
      </c>
      <c r="E23" s="47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6">
        <v>0</v>
      </c>
      <c r="N23" s="28"/>
    </row>
    <row r="24" spans="2:14" ht="24.75" customHeight="1" thickTop="1" thickBot="1" x14ac:dyDescent="0.4">
      <c r="B24" s="81" t="s">
        <v>14</v>
      </c>
      <c r="C24" s="42" t="e">
        <f>SUM(C21:C23)</f>
        <v>#DIV/0!</v>
      </c>
      <c r="D24" s="43">
        <f>SUM(D21:D23)</f>
        <v>0</v>
      </c>
      <c r="E24" s="39">
        <f>SUM(E21:E23)</f>
        <v>0</v>
      </c>
      <c r="F24" s="40">
        <f t="shared" ref="F24:M24" si="1">SUM(F21:F23)</f>
        <v>0</v>
      </c>
      <c r="G24" s="40">
        <f t="shared" si="1"/>
        <v>0</v>
      </c>
      <c r="H24" s="40">
        <f t="shared" si="1"/>
        <v>0</v>
      </c>
      <c r="I24" s="40">
        <f t="shared" si="1"/>
        <v>0</v>
      </c>
      <c r="J24" s="40">
        <f t="shared" si="1"/>
        <v>0</v>
      </c>
      <c r="K24" s="40">
        <f t="shared" si="1"/>
        <v>0</v>
      </c>
      <c r="L24" s="40">
        <f t="shared" si="1"/>
        <v>0</v>
      </c>
      <c r="M24" s="38">
        <f t="shared" si="1"/>
        <v>0</v>
      </c>
      <c r="N24" s="27">
        <f>SUM(E24:M24)</f>
        <v>0</v>
      </c>
    </row>
    <row r="25" spans="2:14" ht="14.5" thickBot="1" x14ac:dyDescent="0.35">
      <c r="N25" s="28"/>
    </row>
    <row r="26" spans="2:14" s="41" customFormat="1" ht="23.25" customHeight="1" thickBot="1" x14ac:dyDescent="0.4">
      <c r="B26" s="98" t="s">
        <v>26</v>
      </c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100"/>
    </row>
    <row r="27" spans="2:14" x14ac:dyDescent="0.3">
      <c r="B27" s="35" t="s">
        <v>46</v>
      </c>
      <c r="C27" s="9" t="e">
        <f>D27/$D$37</f>
        <v>#DIV/0!</v>
      </c>
      <c r="D27" s="10">
        <f>SUM(E27:M27)</f>
        <v>0</v>
      </c>
      <c r="E27" s="11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0">
        <v>0</v>
      </c>
      <c r="N27" s="28"/>
    </row>
    <row r="28" spans="2:14" x14ac:dyDescent="0.3">
      <c r="B28" s="35" t="s">
        <v>47</v>
      </c>
      <c r="C28" s="9" t="e">
        <f>D28/$D$37</f>
        <v>#DIV/0!</v>
      </c>
      <c r="D28" s="10">
        <f t="shared" ref="D28:E34" si="2">SUM(E28:M28)</f>
        <v>0</v>
      </c>
      <c r="E28" s="11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0">
        <v>0</v>
      </c>
      <c r="N28" s="28"/>
    </row>
    <row r="29" spans="2:14" x14ac:dyDescent="0.3">
      <c r="B29" s="35" t="s">
        <v>48</v>
      </c>
      <c r="C29" s="9" t="e">
        <f>D29/$D$37</f>
        <v>#DIV/0!</v>
      </c>
      <c r="D29" s="10">
        <f t="shared" si="2"/>
        <v>0</v>
      </c>
      <c r="E29" s="11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0">
        <v>0</v>
      </c>
      <c r="N29" s="28"/>
    </row>
    <row r="30" spans="2:14" x14ac:dyDescent="0.3">
      <c r="B30" s="35" t="s">
        <v>58</v>
      </c>
      <c r="C30" s="9" t="e">
        <f>D30/$D$37</f>
        <v>#DIV/0!</v>
      </c>
      <c r="D30" s="10">
        <f t="shared" si="2"/>
        <v>0</v>
      </c>
      <c r="E30" s="10">
        <f t="shared" si="2"/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0">
        <v>0</v>
      </c>
      <c r="N30" s="28"/>
    </row>
    <row r="31" spans="2:14" x14ac:dyDescent="0.3">
      <c r="B31" s="35" t="s">
        <v>59</v>
      </c>
      <c r="C31" s="9" t="e">
        <f>D31/$D$37</f>
        <v>#DIV/0!</v>
      </c>
      <c r="D31" s="10">
        <f t="shared" si="2"/>
        <v>0</v>
      </c>
      <c r="E31" s="11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0">
        <v>0</v>
      </c>
      <c r="N31" s="28"/>
    </row>
    <row r="32" spans="2:14" x14ac:dyDescent="0.3">
      <c r="B32" s="35" t="s">
        <v>60</v>
      </c>
      <c r="C32" s="9" t="e">
        <f>D32/$D$37</f>
        <v>#DIV/0!</v>
      </c>
      <c r="D32" s="10">
        <f t="shared" si="2"/>
        <v>0</v>
      </c>
      <c r="E32" s="11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0">
        <v>0</v>
      </c>
      <c r="N32" s="28"/>
    </row>
    <row r="33" spans="2:14" x14ac:dyDescent="0.3">
      <c r="B33" s="35" t="s">
        <v>61</v>
      </c>
      <c r="C33" s="9"/>
      <c r="D33" s="10">
        <f t="shared" si="2"/>
        <v>0</v>
      </c>
      <c r="E33" s="11"/>
      <c r="F33" s="12"/>
      <c r="G33" s="12"/>
      <c r="H33" s="12"/>
      <c r="I33" s="12"/>
      <c r="J33" s="12"/>
      <c r="K33" s="12"/>
      <c r="L33" s="12"/>
      <c r="M33" s="10"/>
      <c r="N33" s="28"/>
    </row>
    <row r="34" spans="2:14" x14ac:dyDescent="0.3">
      <c r="B34" s="35" t="s">
        <v>62</v>
      </c>
      <c r="C34" s="9" t="e">
        <f>D34/$D$37</f>
        <v>#DIV/0!</v>
      </c>
      <c r="D34" s="10">
        <f t="shared" si="2"/>
        <v>0</v>
      </c>
      <c r="E34" s="11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0">
        <v>0</v>
      </c>
      <c r="N34" s="28"/>
    </row>
    <row r="35" spans="2:14" ht="36.75" customHeight="1" thickBot="1" x14ac:dyDescent="0.4">
      <c r="B35" s="79" t="s">
        <v>23</v>
      </c>
      <c r="C35" s="42" t="e">
        <f t="shared" ref="C35:M35" si="3">SUM(C27:C34)</f>
        <v>#DIV/0!</v>
      </c>
      <c r="D35" s="80">
        <f t="shared" si="3"/>
        <v>0</v>
      </c>
      <c r="E35" s="39">
        <f t="shared" si="3"/>
        <v>0</v>
      </c>
      <c r="F35" s="40">
        <f t="shared" si="3"/>
        <v>0</v>
      </c>
      <c r="G35" s="40">
        <f t="shared" si="3"/>
        <v>0</v>
      </c>
      <c r="H35" s="40">
        <f t="shared" si="3"/>
        <v>0</v>
      </c>
      <c r="I35" s="40">
        <f t="shared" si="3"/>
        <v>0</v>
      </c>
      <c r="J35" s="40">
        <f t="shared" si="3"/>
        <v>0</v>
      </c>
      <c r="K35" s="40">
        <f t="shared" si="3"/>
        <v>0</v>
      </c>
      <c r="L35" s="40">
        <f t="shared" si="3"/>
        <v>0</v>
      </c>
      <c r="M35" s="38">
        <f t="shared" si="3"/>
        <v>0</v>
      </c>
      <c r="N35" s="27">
        <f>SUM(E35:M35)</f>
        <v>0</v>
      </c>
    </row>
    <row r="36" spans="2:14" ht="14.5" thickBot="1" x14ac:dyDescent="0.35">
      <c r="B36" s="37"/>
      <c r="C36" s="22"/>
      <c r="D36" s="23"/>
      <c r="E36" s="24"/>
      <c r="F36" s="25"/>
      <c r="G36" s="25"/>
      <c r="H36" s="25"/>
      <c r="I36" s="25"/>
      <c r="J36" s="25"/>
      <c r="K36" s="25"/>
      <c r="L36" s="25"/>
      <c r="M36" s="26"/>
      <c r="N36" s="28"/>
    </row>
    <row r="37" spans="2:14" s="29" customFormat="1" ht="27" customHeight="1" thickTop="1" x14ac:dyDescent="0.35">
      <c r="B37" s="59" t="s">
        <v>22</v>
      </c>
      <c r="C37" s="60" t="e">
        <f>C35+C24+C18</f>
        <v>#DIV/0!</v>
      </c>
      <c r="D37" s="61">
        <f>SUM(E37:M37)</f>
        <v>0</v>
      </c>
      <c r="E37" s="62">
        <f t="shared" ref="E37:M37" si="4">E24+E18+E35</f>
        <v>0</v>
      </c>
      <c r="F37" s="63">
        <f t="shared" si="4"/>
        <v>0</v>
      </c>
      <c r="G37" s="63">
        <f t="shared" si="4"/>
        <v>0</v>
      </c>
      <c r="H37" s="63">
        <f t="shared" si="4"/>
        <v>0</v>
      </c>
      <c r="I37" s="63">
        <f t="shared" si="4"/>
        <v>0</v>
      </c>
      <c r="J37" s="63">
        <f t="shared" si="4"/>
        <v>0</v>
      </c>
      <c r="K37" s="63">
        <f t="shared" si="4"/>
        <v>0</v>
      </c>
      <c r="L37" s="63">
        <f t="shared" si="4"/>
        <v>0</v>
      </c>
      <c r="M37" s="64">
        <f t="shared" si="4"/>
        <v>0</v>
      </c>
      <c r="N37" s="30"/>
    </row>
    <row r="38" spans="2:14" ht="14.5" thickBot="1" x14ac:dyDescent="0.35">
      <c r="B38" s="53" t="s">
        <v>13</v>
      </c>
      <c r="C38" s="54">
        <v>0.2</v>
      </c>
      <c r="D38" s="55">
        <f>D37*$C$38</f>
        <v>0</v>
      </c>
      <c r="E38" s="56">
        <f>E37*$C$38</f>
        <v>0</v>
      </c>
      <c r="F38" s="57">
        <f>F37*$C$38</f>
        <v>0</v>
      </c>
      <c r="G38" s="57">
        <f t="shared" ref="G38:M38" si="5">G37*$C$38</f>
        <v>0</v>
      </c>
      <c r="H38" s="57">
        <f t="shared" si="5"/>
        <v>0</v>
      </c>
      <c r="I38" s="57">
        <f t="shared" si="5"/>
        <v>0</v>
      </c>
      <c r="J38" s="57">
        <f t="shared" ref="J38:L38" si="6">J37*$C$38</f>
        <v>0</v>
      </c>
      <c r="K38" s="57">
        <f t="shared" si="6"/>
        <v>0</v>
      </c>
      <c r="L38" s="57">
        <f t="shared" si="6"/>
        <v>0</v>
      </c>
      <c r="M38" s="58">
        <f t="shared" si="5"/>
        <v>0</v>
      </c>
      <c r="N38" s="28"/>
    </row>
    <row r="39" spans="2:14" s="29" customFormat="1" ht="29.25" customHeight="1" thickTop="1" thickBot="1" x14ac:dyDescent="0.4">
      <c r="B39" s="96" t="s">
        <v>24</v>
      </c>
      <c r="C39" s="97"/>
      <c r="D39" s="49">
        <f t="shared" ref="D39:M39" si="7">D38+D37</f>
        <v>0</v>
      </c>
      <c r="E39" s="50">
        <f t="shared" si="7"/>
        <v>0</v>
      </c>
      <c r="F39" s="51">
        <f t="shared" si="7"/>
        <v>0</v>
      </c>
      <c r="G39" s="51">
        <f t="shared" si="7"/>
        <v>0</v>
      </c>
      <c r="H39" s="51">
        <f t="shared" si="7"/>
        <v>0</v>
      </c>
      <c r="I39" s="51">
        <f t="shared" si="7"/>
        <v>0</v>
      </c>
      <c r="J39" s="51">
        <f t="shared" si="7"/>
        <v>0</v>
      </c>
      <c r="K39" s="51">
        <f t="shared" si="7"/>
        <v>0</v>
      </c>
      <c r="L39" s="51">
        <f t="shared" si="7"/>
        <v>0</v>
      </c>
      <c r="M39" s="52">
        <f t="shared" si="7"/>
        <v>0</v>
      </c>
      <c r="N39" s="31">
        <f>SUM(D39:M39)</f>
        <v>0</v>
      </c>
    </row>
    <row r="40" spans="2:14" ht="14.5" thickTop="1" x14ac:dyDescent="0.3">
      <c r="N40" s="28"/>
    </row>
    <row r="41" spans="2:14" ht="14.5" x14ac:dyDescent="0.35">
      <c r="D41" s="17"/>
      <c r="N41" s="28"/>
    </row>
    <row r="42" spans="2:14" x14ac:dyDescent="0.3">
      <c r="D42" s="18"/>
    </row>
    <row r="43" spans="2:14" x14ac:dyDescent="0.3">
      <c r="D43" s="19"/>
    </row>
    <row r="44" spans="2:14" x14ac:dyDescent="0.3">
      <c r="D44" s="20"/>
    </row>
  </sheetData>
  <mergeCells count="8">
    <mergeCell ref="B39:C39"/>
    <mergeCell ref="B14:M14"/>
    <mergeCell ref="B20:M20"/>
    <mergeCell ref="B26:M26"/>
    <mergeCell ref="B2:M2"/>
    <mergeCell ref="B10:D10"/>
    <mergeCell ref="B12:M12"/>
    <mergeCell ref="E9:M9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K26"/>
  <sheetViews>
    <sheetView tabSelected="1" zoomScale="85" zoomScaleNormal="85" workbookViewId="0">
      <selection activeCell="F15" sqref="F15"/>
    </sheetView>
  </sheetViews>
  <sheetFormatPr baseColWidth="10" defaultRowHeight="14.5" x14ac:dyDescent="0.35"/>
  <cols>
    <col min="2" max="2" width="19.453125" customWidth="1"/>
    <col min="3" max="3" width="40.26953125" bestFit="1" customWidth="1"/>
    <col min="4" max="4" width="26.7265625" customWidth="1"/>
    <col min="5" max="10" width="23.54296875" customWidth="1"/>
    <col min="11" max="11" width="16.453125" style="94" customWidth="1"/>
  </cols>
  <sheetData>
    <row r="4" spans="2:11" ht="15" thickBot="1" x14ac:dyDescent="0.4">
      <c r="B4" s="33"/>
      <c r="C4" s="33"/>
      <c r="D4" s="1"/>
    </row>
    <row r="5" spans="2:11" ht="15.75" customHeight="1" thickBot="1" x14ac:dyDescent="0.4">
      <c r="B5" s="92"/>
      <c r="C5" s="92"/>
      <c r="D5" s="91"/>
      <c r="E5" s="98" t="s">
        <v>33</v>
      </c>
      <c r="F5" s="99"/>
      <c r="G5" s="99"/>
      <c r="H5" s="99"/>
      <c r="I5" s="99"/>
      <c r="J5" s="99"/>
    </row>
    <row r="6" spans="2:11" ht="36" customHeight="1" thickBot="1" x14ac:dyDescent="0.4">
      <c r="B6" s="84" t="s">
        <v>30</v>
      </c>
      <c r="C6" s="82"/>
      <c r="D6" s="93" t="s">
        <v>35</v>
      </c>
      <c r="E6" s="2" t="s">
        <v>10</v>
      </c>
      <c r="F6" s="3" t="s">
        <v>11</v>
      </c>
      <c r="G6" s="3" t="s">
        <v>49</v>
      </c>
      <c r="H6" s="3" t="s">
        <v>1</v>
      </c>
      <c r="I6" s="3" t="s">
        <v>0</v>
      </c>
      <c r="J6" s="3" t="s">
        <v>50</v>
      </c>
    </row>
    <row r="7" spans="2:11" ht="15" thickBot="1" x14ac:dyDescent="0.4">
      <c r="B7" s="106"/>
      <c r="C7" s="106"/>
      <c r="D7" s="106"/>
      <c r="E7" s="106"/>
      <c r="F7" s="106"/>
      <c r="G7" s="106"/>
      <c r="H7" s="106"/>
      <c r="I7" s="106"/>
      <c r="J7" s="106"/>
    </row>
    <row r="8" spans="2:11" ht="16" thickBot="1" x14ac:dyDescent="0.4">
      <c r="B8" s="98" t="s">
        <v>32</v>
      </c>
      <c r="C8" s="99"/>
      <c r="D8" s="99"/>
      <c r="E8" s="99"/>
      <c r="F8" s="99"/>
      <c r="G8" s="99"/>
      <c r="H8" s="99"/>
      <c r="I8" s="99"/>
      <c r="J8" s="99"/>
      <c r="K8" s="95" t="s">
        <v>38</v>
      </c>
    </row>
    <row r="9" spans="2:11" ht="15" thickBot="1" x14ac:dyDescent="0.4">
      <c r="B9" s="107" t="s">
        <v>21</v>
      </c>
      <c r="C9" s="110" t="s">
        <v>31</v>
      </c>
      <c r="D9" s="111"/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f>SUM(E9:J9)</f>
        <v>0</v>
      </c>
    </row>
    <row r="10" spans="2:11" ht="15" thickBot="1" x14ac:dyDescent="0.4">
      <c r="B10" s="108"/>
      <c r="C10" s="87" t="s">
        <v>36</v>
      </c>
      <c r="D10" s="85">
        <f>'Répartition HONO'!D27</f>
        <v>0</v>
      </c>
      <c r="E10" s="86">
        <f>E9*$D$10</f>
        <v>0</v>
      </c>
      <c r="F10" s="86">
        <f t="shared" ref="F10:J10" si="0">F9*$D$10</f>
        <v>0</v>
      </c>
      <c r="G10" s="86">
        <f t="shared" si="0"/>
        <v>0</v>
      </c>
      <c r="H10" s="86">
        <f t="shared" si="0"/>
        <v>0</v>
      </c>
      <c r="I10" s="86">
        <f t="shared" si="0"/>
        <v>0</v>
      </c>
      <c r="J10" s="86">
        <f t="shared" si="0"/>
        <v>0</v>
      </c>
      <c r="K10" s="83"/>
    </row>
    <row r="11" spans="2:11" ht="15" thickBot="1" x14ac:dyDescent="0.4">
      <c r="B11" s="107" t="s">
        <v>51</v>
      </c>
      <c r="C11" s="110" t="s">
        <v>31</v>
      </c>
      <c r="D11" s="111"/>
      <c r="E11" s="83">
        <v>0</v>
      </c>
      <c r="F11" s="83">
        <v>0</v>
      </c>
      <c r="G11" s="83">
        <v>0</v>
      </c>
      <c r="H11" s="83">
        <v>0</v>
      </c>
      <c r="I11" s="83">
        <v>0</v>
      </c>
      <c r="J11" s="83">
        <v>0</v>
      </c>
      <c r="K11" s="83">
        <f>SUM(E11:J11)</f>
        <v>0</v>
      </c>
    </row>
    <row r="12" spans="2:11" ht="15" thickBot="1" x14ac:dyDescent="0.4">
      <c r="B12" s="108"/>
      <c r="C12" s="87" t="s">
        <v>36</v>
      </c>
      <c r="D12" s="85">
        <f>'Répartition HONO'!D28</f>
        <v>0</v>
      </c>
      <c r="E12" s="86">
        <f>E11*$D$12</f>
        <v>0</v>
      </c>
      <c r="F12" s="86">
        <f t="shared" ref="F12:J12" si="1">F11*$D$12</f>
        <v>0</v>
      </c>
      <c r="G12" s="86">
        <f t="shared" si="1"/>
        <v>0</v>
      </c>
      <c r="H12" s="86">
        <f t="shared" si="1"/>
        <v>0</v>
      </c>
      <c r="I12" s="86">
        <f t="shared" si="1"/>
        <v>0</v>
      </c>
      <c r="J12" s="86">
        <f t="shared" si="1"/>
        <v>0</v>
      </c>
      <c r="K12" s="83"/>
    </row>
    <row r="13" spans="2:11" ht="15.75" customHeight="1" thickBot="1" x14ac:dyDescent="0.4">
      <c r="B13" s="107" t="s">
        <v>29</v>
      </c>
      <c r="C13" s="110" t="s">
        <v>31</v>
      </c>
      <c r="D13" s="111"/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3">
        <f>SUM(E13:J13)</f>
        <v>0</v>
      </c>
    </row>
    <row r="14" spans="2:11" ht="15.75" customHeight="1" thickBot="1" x14ac:dyDescent="0.4">
      <c r="B14" s="108"/>
      <c r="C14" s="87" t="s">
        <v>36</v>
      </c>
      <c r="D14" s="85">
        <f>'Répartition HONO'!D29</f>
        <v>0</v>
      </c>
      <c r="E14" s="86">
        <f>E13*$D$14</f>
        <v>0</v>
      </c>
      <c r="F14" s="86">
        <f t="shared" ref="F14:J14" si="2">F13*$D$14</f>
        <v>0</v>
      </c>
      <c r="G14" s="86">
        <f t="shared" si="2"/>
        <v>0</v>
      </c>
      <c r="H14" s="86">
        <f t="shared" si="2"/>
        <v>0</v>
      </c>
      <c r="I14" s="86">
        <f t="shared" si="2"/>
        <v>0</v>
      </c>
      <c r="J14" s="86">
        <f t="shared" si="2"/>
        <v>0</v>
      </c>
      <c r="K14" s="83"/>
    </row>
    <row r="15" spans="2:11" ht="15.75" customHeight="1" thickBot="1" x14ac:dyDescent="0.4">
      <c r="B15" s="107" t="s">
        <v>65</v>
      </c>
      <c r="C15" s="110" t="s">
        <v>31</v>
      </c>
      <c r="D15" s="111"/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f>SUM(E15:J15)</f>
        <v>0</v>
      </c>
    </row>
    <row r="16" spans="2:11" ht="15.75" customHeight="1" thickBot="1" x14ac:dyDescent="0.4">
      <c r="B16" s="108"/>
      <c r="C16" s="87" t="s">
        <v>36</v>
      </c>
      <c r="D16" s="85">
        <f>'Répartition HONO'!D29</f>
        <v>0</v>
      </c>
      <c r="E16" s="86">
        <f>E15*$D$18</f>
        <v>0</v>
      </c>
      <c r="F16" s="86">
        <f t="shared" ref="F16:J16" si="3">F15*$D$18</f>
        <v>0</v>
      </c>
      <c r="G16" s="86">
        <f t="shared" si="3"/>
        <v>0</v>
      </c>
      <c r="H16" s="86">
        <f t="shared" si="3"/>
        <v>0</v>
      </c>
      <c r="I16" s="86">
        <f t="shared" si="3"/>
        <v>0</v>
      </c>
      <c r="J16" s="86">
        <f t="shared" si="3"/>
        <v>0</v>
      </c>
      <c r="K16" s="83"/>
    </row>
    <row r="17" spans="1:11" ht="15.75" customHeight="1" thickBot="1" x14ac:dyDescent="0.4">
      <c r="B17" s="107" t="s">
        <v>52</v>
      </c>
      <c r="C17" s="110" t="s">
        <v>31</v>
      </c>
      <c r="D17" s="111"/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f>SUM(E17:J17)</f>
        <v>0</v>
      </c>
    </row>
    <row r="18" spans="1:11" ht="15.75" customHeight="1" thickBot="1" x14ac:dyDescent="0.4">
      <c r="B18" s="108"/>
      <c r="C18" s="87" t="s">
        <v>36</v>
      </c>
      <c r="D18" s="85">
        <f>'Répartition HONO'!D31</f>
        <v>0</v>
      </c>
      <c r="E18" s="86">
        <f>E17*$D$18</f>
        <v>0</v>
      </c>
      <c r="F18" s="86">
        <f t="shared" ref="F18:J18" si="4">F17*$D$18</f>
        <v>0</v>
      </c>
      <c r="G18" s="86">
        <f t="shared" si="4"/>
        <v>0</v>
      </c>
      <c r="H18" s="86">
        <f t="shared" si="4"/>
        <v>0</v>
      </c>
      <c r="I18" s="86">
        <f t="shared" si="4"/>
        <v>0</v>
      </c>
      <c r="J18" s="86">
        <f t="shared" si="4"/>
        <v>0</v>
      </c>
      <c r="K18" s="83"/>
    </row>
    <row r="19" spans="1:11" ht="15.75" customHeight="1" thickBot="1" x14ac:dyDescent="0.4">
      <c r="B19" s="107" t="s">
        <v>53</v>
      </c>
      <c r="C19" s="110" t="s">
        <v>31</v>
      </c>
      <c r="D19" s="111"/>
      <c r="E19" s="83">
        <v>0</v>
      </c>
      <c r="F19" s="83">
        <v>0</v>
      </c>
      <c r="G19" s="83">
        <v>0</v>
      </c>
      <c r="H19" s="83">
        <v>0</v>
      </c>
      <c r="I19" s="83">
        <v>0</v>
      </c>
      <c r="J19" s="83">
        <v>0</v>
      </c>
      <c r="K19" s="83">
        <f>SUM(E19:J19)</f>
        <v>0</v>
      </c>
    </row>
    <row r="20" spans="1:11" ht="15.75" customHeight="1" thickBot="1" x14ac:dyDescent="0.4">
      <c r="B20" s="108"/>
      <c r="C20" s="87" t="s">
        <v>36</v>
      </c>
      <c r="D20" s="85">
        <f>'Répartition HONO'!D32</f>
        <v>0</v>
      </c>
      <c r="E20" s="86">
        <f>E19*$D$20</f>
        <v>0</v>
      </c>
      <c r="F20" s="86">
        <f t="shared" ref="F20:J20" si="5">F19*$D$20</f>
        <v>0</v>
      </c>
      <c r="G20" s="86">
        <f t="shared" si="5"/>
        <v>0</v>
      </c>
      <c r="H20" s="86">
        <f t="shared" si="5"/>
        <v>0</v>
      </c>
      <c r="I20" s="86">
        <f t="shared" si="5"/>
        <v>0</v>
      </c>
      <c r="J20" s="86">
        <f t="shared" si="5"/>
        <v>0</v>
      </c>
      <c r="K20" s="83"/>
    </row>
    <row r="21" spans="1:11" ht="15.75" customHeight="1" thickBot="1" x14ac:dyDescent="0.4">
      <c r="B21" s="107" t="s">
        <v>54</v>
      </c>
      <c r="C21" s="110" t="s">
        <v>31</v>
      </c>
      <c r="D21" s="111"/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f>SUM(E21:J21)</f>
        <v>0</v>
      </c>
    </row>
    <row r="22" spans="1:11" ht="15.75" customHeight="1" thickBot="1" x14ac:dyDescent="0.4">
      <c r="B22" s="108"/>
      <c r="C22" s="87" t="s">
        <v>36</v>
      </c>
      <c r="D22" s="85">
        <f>'Répartition HONO'!D34</f>
        <v>0</v>
      </c>
      <c r="E22" s="86">
        <f>E21*$D$22</f>
        <v>0</v>
      </c>
      <c r="F22" s="86">
        <f t="shared" ref="F22:J22" si="6">F21*$D$22</f>
        <v>0</v>
      </c>
      <c r="G22" s="86">
        <f t="shared" si="6"/>
        <v>0</v>
      </c>
      <c r="H22" s="86">
        <f t="shared" si="6"/>
        <v>0</v>
      </c>
      <c r="I22" s="86">
        <f t="shared" si="6"/>
        <v>0</v>
      </c>
      <c r="J22" s="86">
        <f t="shared" si="6"/>
        <v>0</v>
      </c>
      <c r="K22" s="83"/>
    </row>
    <row r="23" spans="1:11" s="90" customFormat="1" ht="45" customHeight="1" x14ac:dyDescent="0.35">
      <c r="A23" s="88" t="s">
        <v>34</v>
      </c>
      <c r="B23" s="109" t="s">
        <v>23</v>
      </c>
      <c r="C23" s="109"/>
      <c r="D23" s="89" t="e">
        <f>SUM(#REF!+D10+D12+D14+#REF!+D18+D20+D22+#REF!)</f>
        <v>#REF!</v>
      </c>
      <c r="E23" s="89" t="e">
        <f>SUM(#REF!+E10+E12+E14+#REF!+E18+E20+E22+#REF!)</f>
        <v>#REF!</v>
      </c>
      <c r="F23" s="89" t="e">
        <f>SUM(#REF!+F10+F12+F14+#REF!+F18+F20+F22+#REF!)</f>
        <v>#REF!</v>
      </c>
      <c r="G23" s="89" t="e">
        <f>SUM(#REF!+G10+G12+G14+#REF!+G18+G20+G22+#REF!)</f>
        <v>#REF!</v>
      </c>
      <c r="H23" s="89" t="e">
        <f>SUM(#REF!+H10+H12+H14+#REF!+H18+H20+H22+#REF!)</f>
        <v>#REF!</v>
      </c>
      <c r="I23" s="89" t="e">
        <f>SUM(#REF!+I10+I12+I14+#REF!+I18+I20+I22+#REF!)</f>
        <v>#REF!</v>
      </c>
      <c r="J23" s="89" t="e">
        <f>SUM(#REF!+J10+J12+J14+#REF!+J18+J20+J22+#REF!)</f>
        <v>#REF!</v>
      </c>
      <c r="K23" s="94"/>
    </row>
    <row r="24" spans="1:11" x14ac:dyDescent="0.35">
      <c r="B24" t="s">
        <v>37</v>
      </c>
    </row>
    <row r="26" spans="1:11" x14ac:dyDescent="0.35">
      <c r="B26" t="s">
        <v>39</v>
      </c>
    </row>
  </sheetData>
  <mergeCells count="18">
    <mergeCell ref="B23:C23"/>
    <mergeCell ref="C9:D9"/>
    <mergeCell ref="C11:D11"/>
    <mergeCell ref="C13:D13"/>
    <mergeCell ref="C17:D17"/>
    <mergeCell ref="C19:D19"/>
    <mergeCell ref="C21:D21"/>
    <mergeCell ref="B9:B10"/>
    <mergeCell ref="B11:B12"/>
    <mergeCell ref="B13:B14"/>
    <mergeCell ref="B17:B18"/>
    <mergeCell ref="B15:B16"/>
    <mergeCell ref="C15:D15"/>
    <mergeCell ref="E5:J5"/>
    <mergeCell ref="B7:J7"/>
    <mergeCell ref="B8:J8"/>
    <mergeCell ref="B19:B20"/>
    <mergeCell ref="B21:B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865EDFB5A1604CBC35590741414238" ma:contentTypeVersion="0" ma:contentTypeDescription="Crée un document." ma:contentTypeScope="" ma:versionID="ace7538283ca8b341a82c55ce9067b4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b09c1ba23edfaa45a5e9d385267c9b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C16E4F-D9CC-49D7-A492-356F99C307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6FF253-3C17-4233-BA2D-421BAFB4C09A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8DBFAAE-780D-42A9-B155-CF25704E28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Répartition HONO</vt:lpstr>
      <vt:lpstr>Répartition Missions complément</vt:lpstr>
      <vt:lpstr>'Répartition HONO'!Zone_d_impression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Huart</dc:creator>
  <cp:lastModifiedBy>SCAVARDA Marie</cp:lastModifiedBy>
  <cp:lastPrinted>2018-11-30T16:41:10Z</cp:lastPrinted>
  <dcterms:created xsi:type="dcterms:W3CDTF">2018-05-02T07:18:30Z</dcterms:created>
  <dcterms:modified xsi:type="dcterms:W3CDTF">2025-02-13T13:27:36Z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0x010100E9865EDFB5A1604CBC35590741414238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