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K:\DDA\_COMMUN_DDA\1.FAMILLES ACHATS\04.PRESTATIONS INTELLECTUELLES\2025-GIE-059 Formation CRM et posture commerciale managériale\03-DCE\"/>
    </mc:Choice>
  </mc:AlternateContent>
  <xr:revisionPtr revIDLastSave="0" documentId="13_ncr:1_{BD94FEC5-3A5B-408B-B228-764850B329EB}" xr6:coauthVersionLast="47" xr6:coauthVersionMax="47" xr10:uidLastSave="{00000000-0000-0000-0000-000000000000}"/>
  <bookViews>
    <workbookView xWindow="-110" yWindow="-110" windowWidth="19420" windowHeight="10420" tabRatio="302" activeTab="1" xr2:uid="{8D9C0E95-A5A5-4B0C-8CDD-CC6AEE339829}"/>
  </bookViews>
  <sheets>
    <sheet name="Préambule" sheetId="2" r:id="rId1"/>
    <sheet name="B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H24" i="1"/>
  <c r="H25" i="1"/>
  <c r="H26" i="1"/>
  <c r="H22" i="1"/>
  <c r="F23" i="1"/>
  <c r="F24" i="1"/>
  <c r="F25" i="1"/>
  <c r="F26" i="1"/>
  <c r="F22" i="1"/>
  <c r="H14" i="1"/>
  <c r="H15" i="1"/>
  <c r="H16" i="1"/>
  <c r="H17" i="1"/>
  <c r="H18" i="1"/>
  <c r="H13" i="1"/>
  <c r="F14" i="1"/>
  <c r="F15" i="1"/>
  <c r="F16" i="1"/>
  <c r="F17" i="1"/>
  <c r="F18" i="1"/>
  <c r="F13" i="1"/>
  <c r="F28" i="1" s="1"/>
  <c r="H6" i="1"/>
  <c r="H7" i="1"/>
  <c r="F6" i="1"/>
  <c r="F7" i="1"/>
  <c r="F5" i="1"/>
  <c r="H5" i="1" s="1"/>
  <c r="H28" i="1" l="1"/>
  <c r="H9" i="1"/>
  <c r="H31" i="1" l="1"/>
</calcChain>
</file>

<file path=xl/sharedStrings.xml><?xml version="1.0" encoding="utf-8"?>
<sst xmlns="http://schemas.openxmlformats.org/spreadsheetml/2006/main" count="66" uniqueCount="42">
  <si>
    <t>Prestations</t>
  </si>
  <si>
    <t>Phase d’étude et de cadrage</t>
  </si>
  <si>
    <t>Entretiens avec interlocuteurs clés</t>
  </si>
  <si>
    <t>Thématique</t>
  </si>
  <si>
    <t xml:space="preserve">Formation-action sur les postures et réflexes clés à adopter </t>
  </si>
  <si>
    <t>Formation socle commum</t>
  </si>
  <si>
    <t>Formation socle commun</t>
  </si>
  <si>
    <t>Formation approndissement</t>
  </si>
  <si>
    <t>Public</t>
  </si>
  <si>
    <t>Managers</t>
  </si>
  <si>
    <t>Conseillers et ingénieurs d'affaires CCID 92</t>
  </si>
  <si>
    <t>Diagnostic synthétique des pratiques actuelles Identification des freins et leviers d’appropriation</t>
  </si>
  <si>
    <t>Phase de conception pédagogique</t>
  </si>
  <si>
    <t>Supports de formation contextualisés et adaptés aux réalités métiers
Fiches pratiques opérationnelles pour la posture commerciale et l’usage du CRM
Recommandations pour le suivi managérial post-formation</t>
  </si>
  <si>
    <t>Phase de déploiement et post formation</t>
  </si>
  <si>
    <t>Rapport de synthèse avec retour des participants, évaluation de l’appropriation, et recommandations pour la suite.</t>
  </si>
  <si>
    <t>MODULE 1 : Appropriation du CRM comme outil stratégique</t>
  </si>
  <si>
    <t xml:space="preserve">MODULE 2 : Posture managériale mobilisatrice et orientée performance </t>
  </si>
  <si>
    <t>MODULE 3.1 : Posture de consultant et fondamentaux de la posture commerciale</t>
  </si>
  <si>
    <t xml:space="preserve">MODULE 3.2 : Approfondissement de la posture commerciale pour la CCID 92 </t>
  </si>
  <si>
    <t>Quantité</t>
  </si>
  <si>
    <r>
      <t>Ateliers interactifs</t>
    </r>
    <r>
      <rPr>
        <sz val="11"/>
        <color rgb="FF000000"/>
        <rFont val="Arial Narrow"/>
        <family val="2"/>
      </rPr>
      <t xml:space="preserve"> </t>
    </r>
  </si>
  <si>
    <t>Prix unitaires HT €</t>
  </si>
  <si>
    <t>Prix unitaires TTC €</t>
  </si>
  <si>
    <t>TVA %</t>
  </si>
  <si>
    <t>Quantité/JJRS</t>
  </si>
  <si>
    <t>CADRE FINANCIER
BORDEREAU DE PRIX VALANT DETAIL QUANTITATIF ESTIMATIF</t>
  </si>
  <si>
    <t>PRIX FORFAITAIRE PARTIE A MONTANT TOTAL  TTC</t>
  </si>
  <si>
    <t xml:space="preserve"> CCIT</t>
  </si>
  <si>
    <t xml:space="preserve">Conseillers et ingénieurs d'affaires
CCID DGA DCSE </t>
  </si>
  <si>
    <t>Bordereau de prix</t>
  </si>
  <si>
    <t>NOM DU CANDIDAT</t>
  </si>
  <si>
    <t>N°2025-GIE-059 PRESTATIONS DE FORMATIONS SUR MESURE
L’APPROPRIATION DU CRM MICROSOFT DYNAMICS 
AU SERVICE DE LA PERFORMANCE COMMERCIALE et LA MISE EN PRATIQUE DE LA POSTURE COMMERCIALE ET MANAGERIALE</t>
  </si>
  <si>
    <t>PARTIE A INGENIERIE DE LA FORMATION- Prix forfaitaire</t>
  </si>
  <si>
    <t>PARTIE B PROGRAMME DE  FORMATION - bons de commande</t>
  </si>
  <si>
    <t>Prix unitaires/session de 12 
personnes maximum HT €</t>
  </si>
  <si>
    <t>P.U x Quté</t>
  </si>
  <si>
    <t>Le candidat devra renseigner les cellules en jaune pour permettre l'analyse de son offre. L'analyse de l'offre de prix portera sur le montant total des parties A et B TTC du bordereau de prix.</t>
  </si>
  <si>
    <t>PF HT</t>
  </si>
  <si>
    <t>Prix forfaitaires TTC €</t>
  </si>
  <si>
    <t>MONTANT DU DQE DE LA PARTIE B</t>
  </si>
  <si>
    <t>Montant total DQE A +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</si>
</sst>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theme="0"/>
      <name val="Arial Narrow"/>
      <family val="2"/>
    </font>
    <font>
      <sz val="11"/>
      <color theme="1"/>
      <name val="Arial Narrow"/>
      <family val="2"/>
    </font>
    <font>
      <b/>
      <sz val="14"/>
      <color theme="0"/>
      <name val="Arial Narrow"/>
      <family val="2"/>
    </font>
    <font>
      <b/>
      <sz val="14"/>
      <color theme="3"/>
      <name val="Arial Narrow"/>
      <family val="2"/>
    </font>
    <font>
      <i/>
      <sz val="11"/>
      <name val="Arial Narrow"/>
      <family val="2"/>
    </font>
    <font>
      <b/>
      <sz val="11"/>
      <color theme="0"/>
      <name val="Arial Narrow"/>
      <family val="2"/>
    </font>
    <font>
      <sz val="11"/>
      <name val="Arial Narrow"/>
      <family val="2"/>
    </font>
    <font>
      <b/>
      <sz val="14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i/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sz val="11"/>
      <color rgb="FF000000"/>
      <name val="Arial Narrow"/>
      <family val="2"/>
    </font>
    <font>
      <b/>
      <sz val="11"/>
      <name val="Arial Narrow"/>
      <family val="2"/>
    </font>
    <font>
      <sz val="12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0" applyFont="1"/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44" fontId="9" fillId="3" borderId="8" xfId="0" applyNumberFormat="1" applyFont="1" applyFill="1" applyBorder="1" applyAlignment="1">
      <alignment horizontal="center" vertical="center"/>
    </xf>
    <xf numFmtId="9" fontId="9" fillId="3" borderId="8" xfId="1" applyFont="1" applyFill="1" applyBorder="1" applyAlignment="1">
      <alignment horizontal="center" vertical="center"/>
    </xf>
    <xf numFmtId="164" fontId="9" fillId="3" borderId="0" xfId="0" applyNumberFormat="1" applyFont="1" applyFill="1" applyAlignment="1">
      <alignment horizontal="center" vertical="center"/>
    </xf>
    <xf numFmtId="164" fontId="11" fillId="5" borderId="4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44" fontId="9" fillId="3" borderId="0" xfId="0" applyNumberFormat="1" applyFont="1" applyFill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9" fontId="9" fillId="6" borderId="1" xfId="1" applyFont="1" applyFill="1" applyBorder="1" applyAlignment="1">
      <alignment horizontal="center" vertical="center"/>
    </xf>
    <xf numFmtId="44" fontId="9" fillId="6" borderId="1" xfId="0" applyNumberFormat="1" applyFont="1" applyFill="1" applyBorder="1" applyAlignment="1">
      <alignment horizontal="center" vertical="center"/>
    </xf>
    <xf numFmtId="9" fontId="4" fillId="6" borderId="1" xfId="1" applyFont="1" applyFill="1" applyBorder="1" applyAlignment="1">
      <alignment vertical="center"/>
    </xf>
    <xf numFmtId="44" fontId="9" fillId="6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centerContinuous"/>
    </xf>
    <xf numFmtId="0" fontId="10" fillId="0" borderId="7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4" fillId="0" borderId="7" xfId="0" applyFont="1" applyBorder="1"/>
    <xf numFmtId="0" fontId="4" fillId="0" borderId="11" xfId="0" applyFont="1" applyBorder="1"/>
    <xf numFmtId="0" fontId="4" fillId="0" borderId="11" xfId="0" applyFont="1" applyBorder="1" applyAlignment="1">
      <alignment wrapText="1"/>
    </xf>
    <xf numFmtId="0" fontId="4" fillId="0" borderId="5" xfId="0" applyFont="1" applyBorder="1"/>
    <xf numFmtId="0" fontId="17" fillId="0" borderId="11" xfId="0" applyFont="1" applyBorder="1" applyAlignment="1">
      <alignment wrapText="1"/>
    </xf>
    <xf numFmtId="0" fontId="17" fillId="0" borderId="5" xfId="0" applyFont="1" applyBorder="1" applyAlignment="1">
      <alignment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9" fillId="6" borderId="9" xfId="0" applyNumberFormat="1" applyFont="1" applyFill="1" applyBorder="1" applyAlignment="1">
      <alignment vertical="center"/>
    </xf>
    <xf numFmtId="164" fontId="10" fillId="0" borderId="5" xfId="0" applyNumberFormat="1" applyFont="1" applyBorder="1" applyAlignment="1">
      <alignment horizontal="center" vertical="center"/>
    </xf>
    <xf numFmtId="9" fontId="4" fillId="6" borderId="4" xfId="1" applyFont="1" applyFill="1" applyBorder="1" applyAlignment="1">
      <alignment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141111</xdr:colOff>
      <xdr:row>0</xdr:row>
      <xdr:rowOff>105834</xdr:rowOff>
    </xdr:from>
    <xdr:to>
      <xdr:col>0</xdr:col>
      <xdr:colOff>2408061</xdr:colOff>
      <xdr:row>0</xdr:row>
      <xdr:rowOff>610659</xdr:rowOff>
    </xdr:to>
    <xdr:pic>
      <xdr:nvPicPr>
        <xdr:cNvPr id="2" name="image2.png" descr="Une image contenant Police, Bleu électrique, texte, logo&#10;&#10;Le contenu généré par l’IA peut être incorrect.">
          <a:extLst>
            <a:ext uri="{FF2B5EF4-FFF2-40B4-BE49-F238E27FC236}">
              <a16:creationId xmlns:a16="http://schemas.microsoft.com/office/drawing/2014/main" id="{43DDA8FB-AEEE-B5A6-49AC-A1B472C3A8AC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41111" y="105834"/>
          <a:ext cx="2266950" cy="50482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2FE61-7AB7-4534-A090-68DE2E87F124}">
  <sheetPr>
    <tabColor rgb="FFFF0000"/>
  </sheetPr>
  <dimension ref="A1:G8"/>
  <sheetViews>
    <sheetView zoomScale="90" zoomScaleNormal="90" workbookViewId="0">
      <pane ySplit="3" topLeftCell="A5" activePane="bottomLeft" state="frozen"/>
      <selection pane="bottomLeft" activeCell="B8" sqref="B8"/>
    </sheetView>
  </sheetViews>
  <sheetFormatPr baseColWidth="10" defaultRowHeight="14" x14ac:dyDescent="0.3"/>
  <cols>
    <col min="1" max="1" width="45.1796875" style="22" customWidth="1"/>
    <col min="2" max="2" width="22.1796875" style="1" customWidth="1"/>
    <col min="3" max="3" width="20.6328125" style="1" customWidth="1"/>
    <col min="4" max="4" width="49.54296875" style="22" customWidth="1"/>
    <col min="5" max="5" width="2.26953125" style="1" customWidth="1"/>
    <col min="6" max="6" width="14.81640625" style="1" hidden="1" customWidth="1"/>
    <col min="7" max="7" width="3.26953125" style="1" hidden="1" customWidth="1"/>
    <col min="8" max="16384" width="10.90625" style="1"/>
  </cols>
  <sheetData>
    <row r="1" spans="1:7" ht="54" customHeight="1" x14ac:dyDescent="0.3"/>
    <row r="2" spans="1:7" ht="69" customHeight="1" x14ac:dyDescent="0.3">
      <c r="A2" s="52" t="s">
        <v>26</v>
      </c>
      <c r="B2" s="53"/>
      <c r="C2" s="53"/>
      <c r="D2" s="53"/>
      <c r="E2" s="53"/>
      <c r="F2" s="53"/>
      <c r="G2" s="53"/>
    </row>
    <row r="3" spans="1:7" ht="70" customHeight="1" x14ac:dyDescent="0.3">
      <c r="A3" s="51" t="s">
        <v>32</v>
      </c>
      <c r="B3" s="51"/>
      <c r="C3" s="51"/>
      <c r="D3" s="51"/>
      <c r="E3" s="51"/>
      <c r="F3" s="33"/>
      <c r="G3" s="33"/>
    </row>
    <row r="4" spans="1:7" ht="14.5" thickBot="1" x14ac:dyDescent="0.35"/>
    <row r="5" spans="1:7" ht="77.5" customHeight="1" thickBot="1" x14ac:dyDescent="0.4">
      <c r="A5" s="43" t="s">
        <v>30</v>
      </c>
      <c r="B5" s="48" t="s">
        <v>37</v>
      </c>
      <c r="C5" s="49"/>
      <c r="D5" s="49"/>
      <c r="E5" s="50"/>
      <c r="F5" s="41"/>
      <c r="G5" s="42"/>
    </row>
    <row r="7" spans="1:7" ht="14.5" thickBot="1" x14ac:dyDescent="0.35"/>
    <row r="8" spans="1:7" ht="27.5" customHeight="1" thickBot="1" x14ac:dyDescent="0.35">
      <c r="A8" s="45" t="s">
        <v>31</v>
      </c>
      <c r="B8" s="37"/>
      <c r="C8" s="38"/>
      <c r="D8" s="39"/>
      <c r="E8" s="38"/>
      <c r="F8" s="38"/>
      <c r="G8" s="40"/>
    </row>
  </sheetData>
  <mergeCells count="3">
    <mergeCell ref="B5:E5"/>
    <mergeCell ref="A3:E3"/>
    <mergeCell ref="A2:G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F63BC5-7E12-45D9-A455-2F5C0C988B60}">
  <sheetPr>
    <tabColor theme="7" tint="0.59999389629810485"/>
  </sheetPr>
  <dimension ref="A1:M31"/>
  <sheetViews>
    <sheetView tabSelected="1" topLeftCell="A19" zoomScale="70" zoomScaleNormal="70" workbookViewId="0">
      <selection activeCell="I36" sqref="I36"/>
    </sheetView>
  </sheetViews>
  <sheetFormatPr baseColWidth="10" defaultRowHeight="14" x14ac:dyDescent="0.3"/>
  <cols>
    <col min="1" max="1" width="45.1796875" style="22" customWidth="1"/>
    <col min="2" max="2" width="22.1796875" style="1" customWidth="1"/>
    <col min="3" max="3" width="20.6328125" style="1" customWidth="1"/>
    <col min="4" max="4" width="49.54296875" style="22" customWidth="1"/>
    <col min="5" max="5" width="45.08984375" style="1" customWidth="1"/>
    <col min="6" max="6" width="22.54296875" style="1" customWidth="1"/>
    <col min="7" max="7" width="14.81640625" style="1" customWidth="1"/>
    <col min="8" max="8" width="22.08984375" style="1" customWidth="1"/>
    <col min="9" max="16384" width="10.90625" style="1"/>
  </cols>
  <sheetData>
    <row r="1" spans="1:13" ht="69" customHeight="1" x14ac:dyDescent="0.3">
      <c r="A1" s="52" t="s">
        <v>26</v>
      </c>
      <c r="B1" s="53"/>
      <c r="C1" s="53"/>
      <c r="D1" s="53"/>
      <c r="E1" s="53"/>
      <c r="F1" s="53"/>
      <c r="G1" s="53"/>
      <c r="H1" s="53"/>
    </row>
    <row r="2" spans="1:13" x14ac:dyDescent="0.3">
      <c r="A2" s="32"/>
      <c r="B2" s="33"/>
      <c r="C2" s="33"/>
      <c r="D2" s="32"/>
      <c r="E2" s="33"/>
      <c r="F2" s="33"/>
      <c r="G2" s="33"/>
      <c r="H2" s="33"/>
    </row>
    <row r="3" spans="1:13" s="4" customFormat="1" ht="18" customHeight="1" x14ac:dyDescent="0.4">
      <c r="A3" s="2" t="s">
        <v>3</v>
      </c>
      <c r="B3" s="3"/>
      <c r="C3" s="3" t="s">
        <v>25</v>
      </c>
      <c r="D3" s="2" t="s">
        <v>0</v>
      </c>
      <c r="E3" s="3" t="s">
        <v>22</v>
      </c>
      <c r="F3" s="3" t="s">
        <v>38</v>
      </c>
      <c r="G3" s="3" t="s">
        <v>24</v>
      </c>
      <c r="H3" s="3" t="s">
        <v>39</v>
      </c>
      <c r="J3" s="1"/>
      <c r="K3" s="1"/>
      <c r="L3" s="1"/>
      <c r="M3" s="1"/>
    </row>
    <row r="4" spans="1:13" s="5" customFormat="1" ht="18" x14ac:dyDescent="0.3">
      <c r="A4" s="62" t="s">
        <v>33</v>
      </c>
      <c r="B4" s="62"/>
      <c r="C4" s="62"/>
      <c r="D4" s="62"/>
      <c r="E4" s="62"/>
      <c r="F4" s="62"/>
      <c r="G4" s="62"/>
      <c r="H4" s="62"/>
      <c r="J4" s="1"/>
      <c r="K4" s="1"/>
      <c r="L4" s="1"/>
      <c r="M4" s="1"/>
    </row>
    <row r="5" spans="1:13" s="4" customFormat="1" ht="48" customHeight="1" x14ac:dyDescent="0.3">
      <c r="A5" s="54" t="s">
        <v>1</v>
      </c>
      <c r="B5" s="55"/>
      <c r="C5" s="35"/>
      <c r="D5" s="6" t="s">
        <v>11</v>
      </c>
      <c r="E5" s="68"/>
      <c r="F5" s="7">
        <f>C5*E5</f>
        <v>0</v>
      </c>
      <c r="G5" s="28"/>
      <c r="H5" s="7">
        <f>F5*G5+F5</f>
        <v>0</v>
      </c>
    </row>
    <row r="6" spans="1:13" s="4" customFormat="1" ht="85.5" customHeight="1" x14ac:dyDescent="0.3">
      <c r="A6" s="54" t="s">
        <v>12</v>
      </c>
      <c r="B6" s="55"/>
      <c r="C6" s="35"/>
      <c r="D6" s="6" t="s">
        <v>13</v>
      </c>
      <c r="E6" s="68"/>
      <c r="F6" s="7">
        <f t="shared" ref="F6:F7" si="0">C6*E6</f>
        <v>0</v>
      </c>
      <c r="G6" s="28"/>
      <c r="H6" s="7">
        <f t="shared" ref="H6:H7" si="1">F6*G6+F6</f>
        <v>0</v>
      </c>
    </row>
    <row r="7" spans="1:13" s="4" customFormat="1" ht="54.5" customHeight="1" x14ac:dyDescent="0.3">
      <c r="A7" s="54" t="s">
        <v>14</v>
      </c>
      <c r="B7" s="55"/>
      <c r="C7" s="35"/>
      <c r="D7" s="6" t="s">
        <v>15</v>
      </c>
      <c r="E7" s="68"/>
      <c r="F7" s="7">
        <f t="shared" si="0"/>
        <v>0</v>
      </c>
      <c r="G7" s="28"/>
      <c r="H7" s="7">
        <f t="shared" si="1"/>
        <v>0</v>
      </c>
    </row>
    <row r="8" spans="1:13" s="4" customFormat="1" ht="20.5" customHeight="1" thickBot="1" x14ac:dyDescent="0.35">
      <c r="C8" s="8"/>
      <c r="D8" s="9"/>
      <c r="E8" s="10"/>
      <c r="F8" s="10"/>
      <c r="G8" s="11"/>
      <c r="H8" s="12"/>
    </row>
    <row r="9" spans="1:13" s="4" customFormat="1" ht="42" customHeight="1" thickBot="1" x14ac:dyDescent="0.35">
      <c r="E9" s="65" t="s">
        <v>27</v>
      </c>
      <c r="F9" s="66"/>
      <c r="G9" s="67"/>
      <c r="H9" s="13">
        <f>SUM(H5:H7)</f>
        <v>0</v>
      </c>
    </row>
    <row r="10" spans="1:13" s="4" customFormat="1" ht="19" customHeight="1" x14ac:dyDescent="0.3">
      <c r="E10" s="14"/>
      <c r="F10" s="14"/>
      <c r="G10" s="14"/>
      <c r="H10" s="14"/>
    </row>
    <row r="11" spans="1:13" s="46" customFormat="1" ht="43" customHeight="1" x14ac:dyDescent="0.35">
      <c r="A11" s="47" t="s">
        <v>3</v>
      </c>
      <c r="B11" s="44" t="s">
        <v>8</v>
      </c>
      <c r="C11" s="44" t="s">
        <v>20</v>
      </c>
      <c r="D11" s="47" t="s">
        <v>0</v>
      </c>
      <c r="E11" s="47" t="s">
        <v>35</v>
      </c>
      <c r="F11" s="47" t="s">
        <v>36</v>
      </c>
      <c r="G11" s="44" t="s">
        <v>24</v>
      </c>
      <c r="H11" s="44" t="s">
        <v>23</v>
      </c>
    </row>
    <row r="12" spans="1:13" s="4" customFormat="1" ht="18" x14ac:dyDescent="0.3">
      <c r="A12" s="63" t="s">
        <v>34</v>
      </c>
      <c r="B12" s="63"/>
      <c r="C12" s="63"/>
      <c r="D12" s="63"/>
      <c r="E12" s="63"/>
      <c r="F12" s="63"/>
      <c r="G12" s="63"/>
      <c r="H12" s="64"/>
    </row>
    <row r="13" spans="1:13" ht="26.5" customHeight="1" x14ac:dyDescent="0.3">
      <c r="A13" s="59" t="s">
        <v>16</v>
      </c>
      <c r="B13" s="60" t="s">
        <v>29</v>
      </c>
      <c r="C13" s="61">
        <v>372</v>
      </c>
      <c r="D13" s="18" t="s">
        <v>2</v>
      </c>
      <c r="E13" s="27"/>
      <c r="F13" s="7">
        <f>E13*(C13/12)</f>
        <v>0</v>
      </c>
      <c r="G13" s="30"/>
      <c r="H13" s="7">
        <f>E13*G13+E13</f>
        <v>0</v>
      </c>
    </row>
    <row r="14" spans="1:13" ht="26.5" customHeight="1" x14ac:dyDescent="0.3">
      <c r="A14" s="59"/>
      <c r="B14" s="60"/>
      <c r="C14" s="61"/>
      <c r="D14" s="18" t="s">
        <v>21</v>
      </c>
      <c r="E14" s="29"/>
      <c r="F14" s="7">
        <f t="shared" ref="F14:F18" si="2">E14*(C14/12)</f>
        <v>0</v>
      </c>
      <c r="G14" s="30"/>
      <c r="H14" s="7">
        <f t="shared" ref="H14:H18" si="3">E14*G14+E14</f>
        <v>0</v>
      </c>
    </row>
    <row r="15" spans="1:13" ht="26.5" customHeight="1" x14ac:dyDescent="0.3">
      <c r="A15" s="59"/>
      <c r="B15" s="60"/>
      <c r="C15" s="61"/>
      <c r="D15" s="18" t="s">
        <v>4</v>
      </c>
      <c r="E15" s="31"/>
      <c r="F15" s="7">
        <f t="shared" si="2"/>
        <v>0</v>
      </c>
      <c r="G15" s="30"/>
      <c r="H15" s="7">
        <f t="shared" si="3"/>
        <v>0</v>
      </c>
    </row>
    <row r="16" spans="1:13" ht="40" customHeight="1" x14ac:dyDescent="0.3">
      <c r="A16" s="19" t="s">
        <v>17</v>
      </c>
      <c r="B16" s="20" t="s">
        <v>9</v>
      </c>
      <c r="C16" s="21">
        <v>30</v>
      </c>
      <c r="D16" s="18" t="s">
        <v>5</v>
      </c>
      <c r="E16" s="27"/>
      <c r="F16" s="7">
        <f t="shared" si="2"/>
        <v>0</v>
      </c>
      <c r="G16" s="30"/>
      <c r="H16" s="7">
        <f t="shared" si="3"/>
        <v>0</v>
      </c>
    </row>
    <row r="17" spans="1:12" ht="53.5" customHeight="1" x14ac:dyDescent="0.3">
      <c r="A17" s="15" t="s">
        <v>18</v>
      </c>
      <c r="B17" s="16" t="s">
        <v>29</v>
      </c>
      <c r="C17" s="17">
        <v>372</v>
      </c>
      <c r="D17" s="18" t="s">
        <v>6</v>
      </c>
      <c r="E17" s="29"/>
      <c r="F17" s="7">
        <f t="shared" si="2"/>
        <v>0</v>
      </c>
      <c r="G17" s="30"/>
      <c r="H17" s="7">
        <f t="shared" si="3"/>
        <v>0</v>
      </c>
    </row>
    <row r="18" spans="1:12" ht="36.5" customHeight="1" x14ac:dyDescent="0.3">
      <c r="A18" s="15" t="s">
        <v>19</v>
      </c>
      <c r="B18" s="16" t="s">
        <v>10</v>
      </c>
      <c r="C18" s="17">
        <v>45</v>
      </c>
      <c r="D18" s="18" t="s">
        <v>7</v>
      </c>
      <c r="E18" s="29"/>
      <c r="F18" s="7">
        <f t="shared" si="2"/>
        <v>0</v>
      </c>
      <c r="G18" s="30"/>
      <c r="H18" s="7">
        <f t="shared" si="3"/>
        <v>0</v>
      </c>
    </row>
    <row r="19" spans="1:12" ht="36.5" customHeight="1" x14ac:dyDescent="0.3">
      <c r="A19" s="36"/>
      <c r="B19" s="23"/>
      <c r="C19" s="24"/>
      <c r="D19" s="25"/>
      <c r="E19" s="25"/>
      <c r="F19" s="25"/>
      <c r="G19" s="25"/>
      <c r="H19" s="25"/>
    </row>
    <row r="20" spans="1:12" s="46" customFormat="1" ht="36" x14ac:dyDescent="0.35">
      <c r="A20" s="47" t="s">
        <v>3</v>
      </c>
      <c r="B20" s="44" t="s">
        <v>8</v>
      </c>
      <c r="C20" s="44" t="s">
        <v>20</v>
      </c>
      <c r="D20" s="47" t="s">
        <v>0</v>
      </c>
      <c r="E20" s="47" t="s">
        <v>35</v>
      </c>
      <c r="F20" s="47" t="s">
        <v>36</v>
      </c>
      <c r="G20" s="44" t="s">
        <v>24</v>
      </c>
      <c r="H20" s="44" t="s">
        <v>23</v>
      </c>
    </row>
    <row r="21" spans="1:12" s="4" customFormat="1" ht="18" x14ac:dyDescent="0.3">
      <c r="A21" s="63" t="s">
        <v>34</v>
      </c>
      <c r="B21" s="63"/>
      <c r="C21" s="63"/>
      <c r="D21" s="63"/>
      <c r="E21" s="63"/>
      <c r="F21" s="63"/>
      <c r="G21" s="63"/>
      <c r="H21" s="64"/>
    </row>
    <row r="22" spans="1:12" ht="26.5" customHeight="1" x14ac:dyDescent="0.3">
      <c r="A22" s="59" t="s">
        <v>16</v>
      </c>
      <c r="B22" s="60" t="s">
        <v>28</v>
      </c>
      <c r="C22" s="61">
        <v>80</v>
      </c>
      <c r="D22" s="18" t="s">
        <v>2</v>
      </c>
      <c r="E22" s="27"/>
      <c r="F22" s="7">
        <f>E22*(C22/12)</f>
        <v>0</v>
      </c>
      <c r="G22" s="30"/>
      <c r="H22" s="7">
        <f>E22*G22+E22</f>
        <v>0</v>
      </c>
    </row>
    <row r="23" spans="1:12" ht="26.5" customHeight="1" x14ac:dyDescent="0.3">
      <c r="A23" s="59"/>
      <c r="B23" s="60"/>
      <c r="C23" s="61"/>
      <c r="D23" s="18" t="s">
        <v>21</v>
      </c>
      <c r="E23" s="29"/>
      <c r="F23" s="7">
        <f t="shared" ref="F23:F26" si="4">E23*(C23/12)</f>
        <v>0</v>
      </c>
      <c r="G23" s="30"/>
      <c r="H23" s="7">
        <f t="shared" ref="H23:H26" si="5">E23*G23+E23</f>
        <v>0</v>
      </c>
    </row>
    <row r="24" spans="1:12" ht="26.5" customHeight="1" x14ac:dyDescent="0.3">
      <c r="A24" s="59"/>
      <c r="B24" s="60"/>
      <c r="C24" s="61"/>
      <c r="D24" s="18" t="s">
        <v>4</v>
      </c>
      <c r="E24" s="31"/>
      <c r="F24" s="7">
        <f t="shared" si="4"/>
        <v>0</v>
      </c>
      <c r="G24" s="30"/>
      <c r="H24" s="7">
        <f t="shared" si="5"/>
        <v>0</v>
      </c>
    </row>
    <row r="25" spans="1:12" ht="40" customHeight="1" x14ac:dyDescent="0.3">
      <c r="A25" s="19" t="s">
        <v>17</v>
      </c>
      <c r="B25" s="20" t="s">
        <v>9</v>
      </c>
      <c r="C25" s="21">
        <v>20</v>
      </c>
      <c r="D25" s="18" t="s">
        <v>5</v>
      </c>
      <c r="E25" s="27"/>
      <c r="F25" s="7">
        <f t="shared" si="4"/>
        <v>0</v>
      </c>
      <c r="G25" s="30"/>
      <c r="H25" s="7">
        <f t="shared" si="5"/>
        <v>0</v>
      </c>
    </row>
    <row r="26" spans="1:12" ht="41" customHeight="1" x14ac:dyDescent="0.3">
      <c r="A26" s="15" t="s">
        <v>18</v>
      </c>
      <c r="B26" s="16" t="s">
        <v>28</v>
      </c>
      <c r="C26" s="17">
        <v>80</v>
      </c>
      <c r="D26" s="18" t="s">
        <v>6</v>
      </c>
      <c r="E26" s="29"/>
      <c r="F26" s="7">
        <f t="shared" si="4"/>
        <v>0</v>
      </c>
      <c r="G26" s="30"/>
      <c r="H26" s="7">
        <f t="shared" si="5"/>
        <v>0</v>
      </c>
    </row>
    <row r="27" spans="1:12" ht="14.5" thickBot="1" x14ac:dyDescent="0.35">
      <c r="B27" s="23"/>
      <c r="C27" s="24"/>
      <c r="D27" s="25"/>
      <c r="E27" s="26"/>
      <c r="F27" s="26"/>
    </row>
    <row r="28" spans="1:12" ht="40.5" customHeight="1" thickBot="1" x14ac:dyDescent="0.35">
      <c r="E28" s="34" t="s">
        <v>40</v>
      </c>
      <c r="F28" s="69">
        <f>SUM(F13:F18,F22)</f>
        <v>0</v>
      </c>
      <c r="G28" s="70"/>
      <c r="H28" s="69">
        <f>F28*G28+F28</f>
        <v>0</v>
      </c>
    </row>
    <row r="30" spans="1:12" ht="14.5" thickBot="1" x14ac:dyDescent="0.35">
      <c r="E30" s="22"/>
      <c r="F30" s="22"/>
      <c r="G30" s="22"/>
      <c r="H30" s="22"/>
      <c r="I30" s="22"/>
    </row>
    <row r="31" spans="1:12" ht="31.5" customHeight="1" thickBot="1" x14ac:dyDescent="0.35">
      <c r="E31" s="56" t="s">
        <v>41</v>
      </c>
      <c r="F31" s="57"/>
      <c r="G31" s="58"/>
      <c r="H31" s="13">
        <f>H28+H9</f>
        <v>0</v>
      </c>
      <c r="I31" s="22"/>
      <c r="J31" s="22"/>
      <c r="K31" s="22"/>
      <c r="L31" s="22"/>
    </row>
  </sheetData>
  <mergeCells count="15">
    <mergeCell ref="A1:H1"/>
    <mergeCell ref="A13:A15"/>
    <mergeCell ref="B13:B15"/>
    <mergeCell ref="C13:C15"/>
    <mergeCell ref="A4:H4"/>
    <mergeCell ref="A12:H12"/>
    <mergeCell ref="E9:G9"/>
    <mergeCell ref="A5:B5"/>
    <mergeCell ref="A6:B6"/>
    <mergeCell ref="A7:B7"/>
    <mergeCell ref="E31:G31"/>
    <mergeCell ref="A21:H21"/>
    <mergeCell ref="A22:A24"/>
    <mergeCell ref="B22:B24"/>
    <mergeCell ref="C22:C2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Préambule</vt:lpstr>
      <vt:lpstr>BP</vt:lpstr>
    </vt:vector>
  </TitlesOfParts>
  <Company>GIE - CCI PARIS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VALERIUS Germaine</dc:creator>
  <cp:lastModifiedBy>VALERIUS Germaine</cp:lastModifiedBy>
  <dcterms:created xsi:type="dcterms:W3CDTF">2025-07-24T10:39:40Z</dcterms:created>
  <dcterms:modified xsi:type="dcterms:W3CDTF">2025-08-28T09:43:28Z</dcterms:modified>
</cp:coreProperties>
</file>