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4 AMERHLMNSG\2 - PROCEDURES\25013 ZUYDCOOTE MOE\1.DCE prépa\"/>
    </mc:Choice>
  </mc:AlternateContent>
  <xr:revisionPtr revIDLastSave="0" documentId="13_ncr:1_{C57C62DE-3DCF-463B-A6AF-B86C0691C1DE}" xr6:coauthVersionLast="36" xr6:coauthVersionMax="36" xr10:uidLastSave="{00000000-0000-0000-0000-000000000000}"/>
  <bookViews>
    <workbookView xWindow="2388" yWindow="60" windowWidth="18276" windowHeight="12252" xr2:uid="{00000000-000D-0000-FFFF-FFFF00000000}"/>
  </bookViews>
  <sheets>
    <sheet name="BTP (à remplir)" sheetId="1" r:id="rId1"/>
    <sheet name="REPARTITION HONOR. (à remplir)" sheetId="3" r:id="rId2"/>
    <sheet name="DQE (à remplir)" sheetId="2" r:id="rId3"/>
  </sheets>
  <calcPr calcId="191029"/>
</workbook>
</file>

<file path=xl/calcChain.xml><?xml version="1.0" encoding="utf-8"?>
<calcChain xmlns="http://schemas.openxmlformats.org/spreadsheetml/2006/main">
  <c r="B14" i="3" l="1"/>
  <c r="C16" i="2" l="1"/>
  <c r="C18" i="2"/>
  <c r="D16" i="2"/>
  <c r="E16" i="2" s="1"/>
  <c r="F16" i="2" s="1"/>
  <c r="B2" i="3" l="1"/>
  <c r="B3" i="3"/>
  <c r="C14" i="2"/>
  <c r="C12" i="2"/>
  <c r="A1" i="2"/>
  <c r="B3" i="2"/>
  <c r="B4" i="2"/>
  <c r="F7" i="2"/>
  <c r="C10" i="2"/>
  <c r="A1" i="3"/>
  <c r="D18" i="2" l="1"/>
  <c r="E18" i="2" s="1"/>
  <c r="D14" i="2"/>
  <c r="E14" i="2" s="1"/>
  <c r="D12" i="2"/>
  <c r="E12" i="2" s="1"/>
  <c r="F12" i="2" s="1"/>
  <c r="D10" i="2"/>
  <c r="E10" i="2" s="1"/>
  <c r="F10" i="2" l="1"/>
  <c r="F18" i="2"/>
  <c r="F14" i="2"/>
</calcChain>
</file>

<file path=xl/sharedStrings.xml><?xml version="1.0" encoding="utf-8"?>
<sst xmlns="http://schemas.openxmlformats.org/spreadsheetml/2006/main" count="44" uniqueCount="36">
  <si>
    <t xml:space="preserve">Soumissionnaire : </t>
  </si>
  <si>
    <t>Désignation des prestations</t>
  </si>
  <si>
    <t>N° de SIRET</t>
  </si>
  <si>
    <t>Bordereau des taux de rémunération plafonds de l'accord cadre</t>
  </si>
  <si>
    <t xml:space="preserve">MISSION DE BASE </t>
  </si>
  <si>
    <t>Eléments de mission AVP (APS, APD), PRO, ACT, VISA, DET et AOR</t>
  </si>
  <si>
    <t>DEVIS QUANTITATIF ESTIMATIF</t>
  </si>
  <si>
    <t>Prestation</t>
  </si>
  <si>
    <t>Total en € HT</t>
  </si>
  <si>
    <t>Diagnostic</t>
  </si>
  <si>
    <r>
      <t>C</t>
    </r>
    <r>
      <rPr>
        <b/>
        <vertAlign val="subscript"/>
        <sz val="10"/>
        <rFont val="Arial"/>
        <family val="2"/>
      </rPr>
      <t>env</t>
    </r>
  </si>
  <si>
    <t>Taux de rémunération</t>
  </si>
  <si>
    <t>Mission de base
Eléments de mission AVP (APS, APD), PRO, ACT, VISA, DET et AOR</t>
  </si>
  <si>
    <t>Total en € TTC</t>
  </si>
  <si>
    <t>MISSIONS</t>
  </si>
  <si>
    <t>%</t>
  </si>
  <si>
    <t>AVP</t>
  </si>
  <si>
    <t>PRO</t>
  </si>
  <si>
    <t>ACT</t>
  </si>
  <si>
    <t>DET</t>
  </si>
  <si>
    <t>AOR</t>
  </si>
  <si>
    <t>TOTAL MISSION DE BASE</t>
  </si>
  <si>
    <r>
      <t xml:space="preserve">Taux plafond 
% de rémunération
pour une </t>
    </r>
    <r>
      <rPr>
        <b/>
        <sz val="10"/>
        <color indexed="10"/>
        <rFont val="Arial"/>
        <family val="2"/>
      </rPr>
      <t>C</t>
    </r>
    <r>
      <rPr>
        <b/>
        <vertAlign val="subscript"/>
        <sz val="10"/>
        <color indexed="10"/>
        <rFont val="Arial"/>
        <family val="2"/>
      </rPr>
      <t>env</t>
    </r>
    <r>
      <rPr>
        <b/>
        <sz val="10"/>
        <color indexed="10"/>
        <rFont val="Arial"/>
        <family val="2"/>
      </rPr>
      <t xml:space="preserve"> ≤ 200 K€ H.T.</t>
    </r>
  </si>
  <si>
    <t>VISA</t>
  </si>
  <si>
    <t>RÉPARTITION DES HONORAIRES PAR ÉLÉMENTS DE MISSION</t>
  </si>
  <si>
    <t>Soumissionnaire : </t>
  </si>
  <si>
    <t>N° de SIRET : </t>
  </si>
  <si>
    <r>
      <rPr>
        <b/>
        <sz val="11"/>
        <color rgb="FFFF0000"/>
        <rFont val="Arial"/>
        <family val="2"/>
      </rPr>
      <t>Note :</t>
    </r>
    <r>
      <rPr>
        <sz val="11"/>
        <color rgb="FFFF0000"/>
        <rFont val="Arial"/>
        <family val="2"/>
      </rPr>
      <t xml:space="preserve"> dans les trois onglets de ce classeur, l'ensemble des cellules sur fond bleu doit être rempli, sous peine d'</t>
    </r>
    <r>
      <rPr>
        <b/>
        <sz val="11"/>
        <color rgb="FFFF0000"/>
        <rFont val="Arial"/>
        <family val="2"/>
      </rPr>
      <t>irrégularité</t>
    </r>
    <r>
      <rPr>
        <sz val="11"/>
        <color rgb="FFFF0000"/>
        <rFont val="Arial"/>
        <family val="2"/>
      </rPr>
      <t xml:space="preserve"> de l'offre.</t>
    </r>
  </si>
  <si>
    <r>
      <t xml:space="preserve">Taux plafond 
% de rémunération
pour une
</t>
    </r>
    <r>
      <rPr>
        <b/>
        <sz val="10"/>
        <color indexed="10"/>
        <rFont val="Arial"/>
        <family val="2"/>
      </rPr>
      <t>C</t>
    </r>
    <r>
      <rPr>
        <b/>
        <vertAlign val="subscript"/>
        <sz val="10"/>
        <color indexed="10"/>
        <rFont val="Arial"/>
        <family val="2"/>
      </rPr>
      <t>env</t>
    </r>
    <r>
      <rPr>
        <b/>
        <sz val="10"/>
        <color indexed="10"/>
        <rFont val="Arial"/>
        <family val="2"/>
      </rPr>
      <t xml:space="preserve"> &gt; 1000 K€ H.T</t>
    </r>
    <r>
      <rPr>
        <b/>
        <sz val="10"/>
        <rFont val="Arial"/>
        <family val="2"/>
      </rPr>
      <t>.</t>
    </r>
  </si>
  <si>
    <r>
      <t xml:space="preserve">Taux plafond 
% de rémunération
pour une
</t>
    </r>
    <r>
      <rPr>
        <b/>
        <sz val="10"/>
        <color indexed="10"/>
        <rFont val="Arial"/>
        <family val="2"/>
      </rPr>
      <t>C</t>
    </r>
    <r>
      <rPr>
        <b/>
        <vertAlign val="subscript"/>
        <sz val="10"/>
        <color indexed="10"/>
        <rFont val="Arial"/>
        <family val="2"/>
      </rPr>
      <t>env</t>
    </r>
    <r>
      <rPr>
        <b/>
        <sz val="10"/>
        <color indexed="10"/>
        <rFont val="Arial"/>
        <family val="2"/>
      </rPr>
      <t xml:space="preserve"> &gt; 200 K€ H.T. 
et ≤ 400 K€ H.T.</t>
    </r>
  </si>
  <si>
    <r>
      <t xml:space="preserve">Taux plafond 
% de rémunération
pour une
</t>
    </r>
    <r>
      <rPr>
        <b/>
        <sz val="10"/>
        <color indexed="10"/>
        <rFont val="Arial"/>
        <family val="2"/>
      </rPr>
      <t>C</t>
    </r>
    <r>
      <rPr>
        <b/>
        <vertAlign val="subscript"/>
        <sz val="10"/>
        <color indexed="10"/>
        <rFont val="Arial"/>
        <family val="2"/>
      </rPr>
      <t>env</t>
    </r>
    <r>
      <rPr>
        <b/>
        <sz val="10"/>
        <color indexed="10"/>
        <rFont val="Arial"/>
        <family val="2"/>
      </rPr>
      <t xml:space="preserve"> &gt; 400 K€ H.T. 
et ≤ 600 K€ H.T.</t>
    </r>
  </si>
  <si>
    <r>
      <t xml:space="preserve">Taux plafond 
% de rémunération
pour une
</t>
    </r>
    <r>
      <rPr>
        <b/>
        <sz val="10"/>
        <color indexed="10"/>
        <rFont val="Arial"/>
        <family val="2"/>
      </rPr>
      <t>C</t>
    </r>
    <r>
      <rPr>
        <b/>
        <vertAlign val="subscript"/>
        <sz val="10"/>
        <color indexed="10"/>
        <rFont val="Arial"/>
        <family val="2"/>
      </rPr>
      <t>env</t>
    </r>
    <r>
      <rPr>
        <b/>
        <sz val="10"/>
        <color indexed="10"/>
        <rFont val="Arial"/>
        <family val="2"/>
      </rPr>
      <t xml:space="preserve"> &gt; 600 K€ H.T. 
et ≤ 1000 K€ H.T.</t>
    </r>
  </si>
  <si>
    <r>
      <t>Total en € HT
par C</t>
    </r>
    <r>
      <rPr>
        <b/>
        <vertAlign val="subscript"/>
        <sz val="10"/>
        <rFont val="Arial"/>
        <family val="2"/>
      </rPr>
      <t>env</t>
    </r>
    <r>
      <rPr>
        <b/>
        <sz val="10"/>
        <rFont val="Arial"/>
        <family val="2"/>
      </rPr>
      <t xml:space="preserve"> y compris études de diagnostic</t>
    </r>
  </si>
  <si>
    <r>
      <t>Total en € TTC
par C</t>
    </r>
    <r>
      <rPr>
        <b/>
        <vertAlign val="subscript"/>
        <sz val="10"/>
        <rFont val="Arial"/>
        <family val="2"/>
      </rPr>
      <t>env</t>
    </r>
    <r>
      <rPr>
        <b/>
        <sz val="10"/>
        <rFont val="Arial"/>
        <family val="2"/>
      </rPr>
      <t xml:space="preserve"> y compris études de diagnostic</t>
    </r>
  </si>
  <si>
    <r>
      <t>Le présent devis quantitatif estimatif (DQE) est non contractuel.
Il ne sera utilisé que pour l'analyse des offres de l'accord-cadre.</t>
    </r>
    <r>
      <rPr>
        <sz val="10"/>
        <rFont val="Arial"/>
        <family val="2"/>
      </rPr>
      <t xml:space="preserve">
Les cellules de cette feuille sont liées à celle de l'onglet 'BTP'. En conséquence, seul le montant HT du diagnostic doit être saisi dans la cellule bleue ci-dessous.
Les différents totaux du DQE se calculent automatiquement.</t>
    </r>
  </si>
  <si>
    <t>Accord-cadre de maîtrise d’œuvre pour la restauration
de la nécropole nationale de Zuydcoote (59)
Consultation nº 25013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</si>
</sst>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##\ ###\ ###\ #####"/>
  </numFmts>
  <fonts count="21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4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vertAlign val="subscript"/>
      <sz val="10"/>
      <color indexed="10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4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1EFF5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7" fillId="4" borderId="10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3" borderId="20" xfId="0" applyFont="1" applyFill="1" applyBorder="1" applyAlignment="1">
      <alignment horizontal="center" vertical="center"/>
    </xf>
    <xf numFmtId="0" fontId="6" fillId="3" borderId="11" xfId="0" applyFont="1" applyFill="1" applyBorder="1" applyAlignment="1">
      <alignment horizontal="center" vertical="center"/>
    </xf>
    <xf numFmtId="0" fontId="6" fillId="8" borderId="23" xfId="0" applyFont="1" applyFill="1" applyBorder="1" applyAlignment="1">
      <alignment horizontal="left" vertical="center"/>
    </xf>
    <xf numFmtId="0" fontId="0" fillId="0" borderId="0" xfId="0" applyProtection="1"/>
    <xf numFmtId="0" fontId="2" fillId="0" borderId="5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7" fillId="4" borderId="19" xfId="0" applyFont="1" applyFill="1" applyBorder="1" applyAlignment="1" applyProtection="1">
      <alignment horizontal="center" vertical="center" wrapText="1"/>
    </xf>
    <xf numFmtId="0" fontId="0" fillId="0" borderId="19" xfId="0" applyBorder="1" applyAlignment="1" applyProtection="1">
      <alignment horizontal="left" vertical="center" wrapText="1"/>
    </xf>
    <xf numFmtId="0" fontId="0" fillId="0" borderId="8" xfId="0" applyBorder="1" applyAlignment="1" applyProtection="1">
      <alignment horizontal="left" vertical="center" wrapText="1"/>
    </xf>
    <xf numFmtId="4" fontId="0" fillId="0" borderId="8" xfId="0" applyNumberFormat="1" applyBorder="1" applyAlignment="1" applyProtection="1">
      <alignment horizontal="center" vertical="center" wrapText="1"/>
    </xf>
    <xf numFmtId="0" fontId="0" fillId="0" borderId="8" xfId="0" applyBorder="1" applyAlignment="1" applyProtection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center" vertical="center" wrapText="1"/>
    </xf>
    <xf numFmtId="0" fontId="0" fillId="6" borderId="19" xfId="0" applyFill="1" applyBorder="1" applyAlignment="1" applyProtection="1">
      <alignment horizontal="left" vertical="center" wrapText="1"/>
    </xf>
    <xf numFmtId="164" fontId="0" fillId="6" borderId="19" xfId="0" applyNumberFormat="1" applyFill="1" applyBorder="1" applyAlignment="1" applyProtection="1">
      <alignment horizontal="center" vertical="center" wrapText="1"/>
    </xf>
    <xf numFmtId="0" fontId="0" fillId="6" borderId="19" xfId="0" applyFill="1" applyBorder="1" applyAlignment="1" applyProtection="1">
      <alignment horizontal="center" vertical="center" wrapText="1"/>
    </xf>
    <xf numFmtId="164" fontId="0" fillId="6" borderId="19" xfId="0" applyNumberFormat="1" applyFill="1" applyBorder="1" applyAlignment="1" applyProtection="1">
      <alignment horizontal="left" vertical="center" wrapText="1"/>
    </xf>
    <xf numFmtId="4" fontId="0" fillId="6" borderId="19" xfId="0" applyNumberFormat="1" applyFill="1" applyBorder="1" applyAlignment="1" applyProtection="1">
      <alignment horizontal="center" vertical="center" wrapText="1"/>
    </xf>
    <xf numFmtId="164" fontId="15" fillId="6" borderId="19" xfId="0" applyNumberFormat="1" applyFont="1" applyFill="1" applyBorder="1" applyAlignment="1" applyProtection="1">
      <alignment horizontal="center" vertical="center" wrapText="1"/>
    </xf>
    <xf numFmtId="10" fontId="14" fillId="0" borderId="19" xfId="0" applyNumberFormat="1" applyFont="1" applyBorder="1" applyAlignment="1" applyProtection="1">
      <alignment horizontal="center" vertical="center" wrapText="1"/>
    </xf>
    <xf numFmtId="164" fontId="14" fillId="0" borderId="19" xfId="0" applyNumberFormat="1" applyFont="1" applyBorder="1" applyAlignment="1" applyProtection="1">
      <alignment horizontal="center" vertical="center" wrapText="1"/>
    </xf>
    <xf numFmtId="164" fontId="14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12" xfId="0" applyFont="1" applyBorder="1" applyAlignment="1">
      <alignment horizontal="left" vertical="center"/>
    </xf>
    <xf numFmtId="0" fontId="16" fillId="0" borderId="21" xfId="0" applyFont="1" applyBorder="1" applyAlignment="1">
      <alignment horizontal="left" vertical="center"/>
    </xf>
    <xf numFmtId="0" fontId="5" fillId="0" borderId="19" xfId="0" applyFont="1" applyFill="1" applyBorder="1" applyAlignment="1">
      <alignment horizontal="left" vertical="center" wrapText="1" indent="1"/>
    </xf>
    <xf numFmtId="165" fontId="5" fillId="0" borderId="19" xfId="0" applyNumberFormat="1" applyFont="1" applyFill="1" applyBorder="1" applyAlignment="1">
      <alignment horizontal="left" vertical="center" wrapText="1" indent="1"/>
    </xf>
    <xf numFmtId="164" fontId="17" fillId="0" borderId="19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1" fillId="3" borderId="20" xfId="0" applyFont="1" applyFill="1" applyBorder="1" applyAlignment="1" applyProtection="1">
      <alignment horizontal="center" vertical="center" wrapText="1"/>
    </xf>
    <xf numFmtId="0" fontId="12" fillId="0" borderId="15" xfId="0" applyFont="1" applyBorder="1" applyAlignment="1" applyProtection="1">
      <alignment horizontal="left" vertical="center" wrapText="1"/>
    </xf>
    <xf numFmtId="10" fontId="3" fillId="2" borderId="16" xfId="0" applyNumberFormat="1" applyFont="1" applyFill="1" applyBorder="1" applyAlignment="1" applyProtection="1">
      <alignment horizontal="center" vertical="center"/>
      <protection locked="0"/>
    </xf>
    <xf numFmtId="10" fontId="3" fillId="5" borderId="16" xfId="0" applyNumberFormat="1" applyFont="1" applyFill="1" applyBorder="1" applyAlignment="1" applyProtection="1">
      <alignment horizontal="center" vertical="center"/>
      <protection locked="0"/>
    </xf>
    <xf numFmtId="10" fontId="3" fillId="5" borderId="17" xfId="0" applyNumberFormat="1" applyFont="1" applyFill="1" applyBorder="1" applyAlignment="1" applyProtection="1">
      <alignment horizontal="center" vertical="center"/>
      <protection locked="0"/>
    </xf>
    <xf numFmtId="10" fontId="3" fillId="5" borderId="31" xfId="0" applyNumberFormat="1" applyFont="1" applyFill="1" applyBorder="1" applyAlignment="1" applyProtection="1">
      <alignment horizontal="center" vertical="center"/>
      <protection locked="0"/>
    </xf>
    <xf numFmtId="9" fontId="20" fillId="2" borderId="14" xfId="0" applyNumberFormat="1" applyFont="1" applyFill="1" applyBorder="1" applyAlignment="1" applyProtection="1">
      <alignment horizontal="center" vertical="center" wrapText="1"/>
      <protection locked="0"/>
    </xf>
    <xf numFmtId="9" fontId="20" fillId="2" borderId="22" xfId="0" applyNumberFormat="1" applyFont="1" applyFill="1" applyBorder="1" applyAlignment="1" applyProtection="1">
      <alignment horizontal="center" vertical="center" wrapText="1"/>
      <protection locked="0"/>
    </xf>
    <xf numFmtId="9" fontId="20" fillId="8" borderId="24" xfId="0" applyNumberFormat="1" applyFont="1" applyFill="1" applyBorder="1" applyAlignment="1">
      <alignment horizontal="center" vertical="center"/>
    </xf>
    <xf numFmtId="0" fontId="7" fillId="7" borderId="12" xfId="0" applyFont="1" applyFill="1" applyBorder="1" applyAlignment="1" applyProtection="1">
      <alignment horizontal="left" vertical="center"/>
    </xf>
    <xf numFmtId="0" fontId="7" fillId="7" borderId="13" xfId="0" applyFont="1" applyFill="1" applyBorder="1" applyAlignment="1" applyProtection="1">
      <alignment horizontal="left" vertical="center"/>
    </xf>
    <xf numFmtId="0" fontId="7" fillId="7" borderId="30" xfId="0" applyFont="1" applyFill="1" applyBorder="1" applyAlignment="1" applyProtection="1">
      <alignment horizontal="left" vertical="center"/>
    </xf>
    <xf numFmtId="0" fontId="7" fillId="7" borderId="14" xfId="0" applyFont="1" applyFill="1" applyBorder="1" applyAlignment="1" applyProtection="1">
      <alignment horizontal="left" vertical="center"/>
    </xf>
    <xf numFmtId="0" fontId="18" fillId="9" borderId="27" xfId="0" applyFont="1" applyFill="1" applyBorder="1" applyAlignment="1" applyProtection="1">
      <alignment horizontal="center" vertical="center" wrapText="1"/>
    </xf>
    <xf numFmtId="0" fontId="18" fillId="9" borderId="28" xfId="0" applyFont="1" applyFill="1" applyBorder="1" applyAlignment="1" applyProtection="1">
      <alignment horizontal="center" vertical="center" wrapText="1"/>
    </xf>
    <xf numFmtId="0" fontId="18" fillId="9" borderId="29" xfId="0" applyFont="1" applyFill="1" applyBorder="1" applyAlignment="1" applyProtection="1">
      <alignment horizontal="center" vertical="center" wrapText="1"/>
    </xf>
    <xf numFmtId="165" fontId="4" fillId="2" borderId="2" xfId="0" applyNumberFormat="1" applyFont="1" applyFill="1" applyBorder="1" applyAlignment="1" applyProtection="1">
      <alignment horizontal="left" vertical="center" wrapText="1" indent="1"/>
      <protection locked="0"/>
    </xf>
    <xf numFmtId="165" fontId="4" fillId="2" borderId="3" xfId="0" applyNumberFormat="1" applyFont="1" applyFill="1" applyBorder="1" applyAlignment="1" applyProtection="1">
      <alignment horizontal="left" vertical="center" wrapText="1" indent="1"/>
      <protection locked="0"/>
    </xf>
    <xf numFmtId="165" fontId="4" fillId="2" borderId="4" xfId="0" applyNumberFormat="1" applyFont="1" applyFill="1" applyBorder="1" applyAlignment="1" applyProtection="1">
      <alignment horizontal="left" vertical="center" wrapText="1" indent="1"/>
      <protection locked="0"/>
    </xf>
    <xf numFmtId="0" fontId="3" fillId="0" borderId="7" xfId="0" applyFont="1" applyBorder="1" applyAlignment="1" applyProtection="1">
      <alignment horizontal="center"/>
    </xf>
    <xf numFmtId="0" fontId="3" fillId="0" borderId="8" xfId="0" applyFont="1" applyBorder="1" applyAlignment="1" applyProtection="1">
      <alignment horizontal="center"/>
    </xf>
    <xf numFmtId="0" fontId="3" fillId="0" borderId="9" xfId="0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left" vertical="center" wrapText="1" indent="1"/>
      <protection locked="0"/>
    </xf>
    <xf numFmtId="0" fontId="4" fillId="2" borderId="3" xfId="0" applyFont="1" applyFill="1" applyBorder="1" applyAlignment="1" applyProtection="1">
      <alignment horizontal="left" vertical="center" wrapText="1" indent="1"/>
      <protection locked="0"/>
    </xf>
    <xf numFmtId="0" fontId="4" fillId="2" borderId="4" xfId="0" applyFont="1" applyFill="1" applyBorder="1" applyAlignment="1" applyProtection="1">
      <alignment horizontal="left" vertical="center" wrapText="1" indent="1"/>
      <protection locked="0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right" vertical="center" wrapText="1" indent="1"/>
    </xf>
    <xf numFmtId="0" fontId="0" fillId="0" borderId="9" xfId="0" applyBorder="1" applyAlignment="1" applyProtection="1">
      <alignment horizontal="right" vertical="center" wrapText="1" indent="1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8" xfId="0" applyFont="1" applyBorder="1" applyAlignment="1" applyProtection="1">
      <alignment horizontal="center" vertical="center" wrapText="1"/>
    </xf>
    <xf numFmtId="0" fontId="0" fillId="0" borderId="8" xfId="0" applyBorder="1" applyAlignment="1" applyProtection="1"/>
    <xf numFmtId="0" fontId="0" fillId="0" borderId="9" xfId="0" applyBorder="1" applyAlignment="1" applyProtection="1"/>
    <xf numFmtId="0" fontId="11" fillId="0" borderId="25" xfId="0" applyFont="1" applyBorder="1" applyAlignment="1" applyProtection="1">
      <alignment horizontal="center" vertical="center" wrapText="1"/>
    </xf>
    <xf numFmtId="0" fontId="0" fillId="0" borderId="25" xfId="0" applyBorder="1" applyAlignment="1" applyProtection="1"/>
    <xf numFmtId="0" fontId="0" fillId="0" borderId="26" xfId="0" applyBorder="1" applyAlignment="1" applyProtection="1"/>
    <xf numFmtId="0" fontId="4" fillId="0" borderId="2" xfId="0" applyFont="1" applyFill="1" applyBorder="1" applyAlignment="1" applyProtection="1">
      <alignment horizontal="left" vertical="center" wrapText="1" indent="1"/>
    </xf>
    <xf numFmtId="0" fontId="4" fillId="0" borderId="3" xfId="0" applyFont="1" applyFill="1" applyBorder="1" applyAlignment="1" applyProtection="1">
      <alignment horizontal="left" vertical="center" wrapText="1" indent="1"/>
    </xf>
    <xf numFmtId="0" fontId="4" fillId="0" borderId="4" xfId="0" applyFont="1" applyFill="1" applyBorder="1" applyAlignment="1" applyProtection="1">
      <alignment horizontal="left" vertical="center" wrapText="1" indent="1"/>
    </xf>
    <xf numFmtId="0" fontId="10" fillId="0" borderId="18" xfId="0" applyFont="1" applyBorder="1" applyAlignment="1" applyProtection="1">
      <alignment horizontal="left" vertical="center" wrapText="1"/>
    </xf>
    <xf numFmtId="0" fontId="12" fillId="0" borderId="18" xfId="0" applyFont="1" applyBorder="1" applyAlignment="1" applyProtection="1">
      <alignment horizontal="left" vertical="center" wrapText="1"/>
    </xf>
    <xf numFmtId="0" fontId="0" fillId="0" borderId="18" xfId="0" applyBorder="1" applyAlignment="1" applyProtection="1"/>
    <xf numFmtId="0" fontId="7" fillId="4" borderId="7" xfId="0" applyFont="1" applyFill="1" applyBorder="1" applyAlignment="1" applyProtection="1">
      <alignment horizontal="right" vertical="center" wrapText="1" indent="1"/>
    </xf>
    <xf numFmtId="0" fontId="7" fillId="4" borderId="8" xfId="0" applyFont="1" applyFill="1" applyBorder="1" applyAlignment="1" applyProtection="1">
      <alignment horizontal="right" vertical="center" wrapText="1" indent="1"/>
    </xf>
    <xf numFmtId="0" fontId="7" fillId="4" borderId="9" xfId="0" applyFont="1" applyFill="1" applyBorder="1" applyAlignment="1" applyProtection="1">
      <alignment horizontal="right" vertical="center" wrapText="1" indent="1"/>
    </xf>
    <xf numFmtId="165" fontId="4" fillId="0" borderId="2" xfId="0" applyNumberFormat="1" applyFont="1" applyFill="1" applyBorder="1" applyAlignment="1" applyProtection="1">
      <alignment horizontal="left" vertical="center" wrapText="1" indent="1"/>
    </xf>
    <xf numFmtId="165" fontId="4" fillId="0" borderId="3" xfId="0" applyNumberFormat="1" applyFont="1" applyFill="1" applyBorder="1" applyAlignment="1" applyProtection="1">
      <alignment horizontal="left" vertical="center" wrapText="1" indent="1"/>
    </xf>
    <xf numFmtId="165" fontId="4" fillId="0" borderId="4" xfId="0" applyNumberFormat="1" applyFont="1" applyFill="1" applyBorder="1" applyAlignment="1" applyProtection="1">
      <alignment horizontal="left" vertical="center" wrapText="1" inden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1EFF5"/>
      <color rgb="FFCCFFFF"/>
      <color rgb="FFDDDDDD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2"/>
  <sheetViews>
    <sheetView tabSelected="1" zoomScaleNormal="100" workbookViewId="0">
      <selection activeCell="B5" sqref="B5:F5"/>
    </sheetView>
  </sheetViews>
  <sheetFormatPr baseColWidth="10" defaultColWidth="11.44140625" defaultRowHeight="14.4" x14ac:dyDescent="0.3"/>
  <cols>
    <col min="1" max="6" width="25.6640625" style="9" customWidth="1"/>
    <col min="7" max="16384" width="11.44140625" style="9"/>
  </cols>
  <sheetData>
    <row r="1" spans="1:6" ht="81.75" customHeight="1" thickBot="1" x14ac:dyDescent="0.35">
      <c r="A1" s="55" t="s">
        <v>35</v>
      </c>
      <c r="B1" s="56"/>
      <c r="C1" s="56"/>
      <c r="D1" s="56"/>
      <c r="E1" s="56"/>
      <c r="F1" s="57"/>
    </row>
    <row r="2" spans="1:6" ht="9.9" customHeight="1" thickBot="1" x14ac:dyDescent="0.35">
      <c r="A2" s="32"/>
      <c r="B2" s="32"/>
      <c r="C2" s="32"/>
      <c r="D2" s="32"/>
      <c r="E2" s="32"/>
      <c r="F2" s="32"/>
    </row>
    <row r="3" spans="1:6" ht="15" thickBot="1" x14ac:dyDescent="0.35">
      <c r="A3" s="46" t="s">
        <v>27</v>
      </c>
      <c r="B3" s="47"/>
      <c r="C3" s="47"/>
      <c r="D3" s="47"/>
      <c r="E3" s="47"/>
      <c r="F3" s="48"/>
    </row>
    <row r="4" spans="1:6" ht="9.9" customHeight="1" thickBot="1" x14ac:dyDescent="0.35">
      <c r="A4" s="32"/>
      <c r="B4" s="32"/>
      <c r="C4" s="32"/>
      <c r="D4" s="32"/>
      <c r="E4" s="32"/>
      <c r="F4" s="32"/>
    </row>
    <row r="5" spans="1:6" ht="30" customHeight="1" thickBot="1" x14ac:dyDescent="0.35">
      <c r="A5" s="11" t="s">
        <v>0</v>
      </c>
      <c r="B5" s="58"/>
      <c r="C5" s="59"/>
      <c r="D5" s="59"/>
      <c r="E5" s="59"/>
      <c r="F5" s="60"/>
    </row>
    <row r="6" spans="1:6" ht="30" customHeight="1" thickBot="1" x14ac:dyDescent="0.35">
      <c r="A6" s="11" t="s">
        <v>2</v>
      </c>
      <c r="B6" s="49"/>
      <c r="C6" s="50"/>
      <c r="D6" s="50"/>
      <c r="E6" s="50"/>
      <c r="F6" s="51"/>
    </row>
    <row r="7" spans="1:6" ht="15" thickBot="1" x14ac:dyDescent="0.35"/>
    <row r="8" spans="1:6" ht="18.600000000000001" thickBot="1" x14ac:dyDescent="0.4">
      <c r="A8" s="52" t="s">
        <v>3</v>
      </c>
      <c r="B8" s="53"/>
      <c r="C8" s="53"/>
      <c r="D8" s="53"/>
      <c r="E8" s="53"/>
      <c r="F8" s="54"/>
    </row>
    <row r="9" spans="1:6" ht="15" thickBot="1" x14ac:dyDescent="0.35"/>
    <row r="10" spans="1:6" ht="80.25" customHeight="1" x14ac:dyDescent="0.3">
      <c r="A10" s="33" t="s">
        <v>1</v>
      </c>
      <c r="B10" s="1" t="s">
        <v>22</v>
      </c>
      <c r="C10" s="1" t="s">
        <v>29</v>
      </c>
      <c r="D10" s="1" t="s">
        <v>30</v>
      </c>
      <c r="E10" s="1" t="s">
        <v>31</v>
      </c>
      <c r="F10" s="2" t="s">
        <v>28</v>
      </c>
    </row>
    <row r="11" spans="1:6" ht="30" customHeight="1" x14ac:dyDescent="0.3">
      <c r="A11" s="42" t="s">
        <v>4</v>
      </c>
      <c r="B11" s="43"/>
      <c r="C11" s="43"/>
      <c r="D11" s="43"/>
      <c r="E11" s="44"/>
      <c r="F11" s="45"/>
    </row>
    <row r="12" spans="1:6" ht="48" customHeight="1" thickBot="1" x14ac:dyDescent="0.35">
      <c r="A12" s="34" t="s">
        <v>5</v>
      </c>
      <c r="B12" s="35"/>
      <c r="C12" s="36"/>
      <c r="D12" s="36"/>
      <c r="E12" s="38"/>
      <c r="F12" s="37"/>
    </row>
  </sheetData>
  <sheetProtection algorithmName="SHA-512" hashValue="QCPjIZH99A0cPY6wOnPSMUVqtIUboATwdkVx0jkRF0h0BrLmSE9hSFt5mavIbXxjDhnYTJkNMk209RcuQVIwEA==" saltValue="022EsJWi+Y/ILhfa+zbxvw==" spinCount="100000" sheet="1" objects="1" scenarios="1" selectLockedCells="1"/>
  <mergeCells count="6">
    <mergeCell ref="A11:F11"/>
    <mergeCell ref="A3:F3"/>
    <mergeCell ref="B6:F6"/>
    <mergeCell ref="A8:F8"/>
    <mergeCell ref="A1:F1"/>
    <mergeCell ref="B5:F5"/>
  </mergeCells>
  <pageMargins left="0.7" right="0.7" top="0.75" bottom="0.75" header="0.3" footer="0.3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4"/>
  <sheetViews>
    <sheetView workbookViewId="0">
      <selection activeCell="B8" sqref="B8"/>
    </sheetView>
  </sheetViews>
  <sheetFormatPr baseColWidth="10" defaultRowHeight="14.4" x14ac:dyDescent="0.3"/>
  <cols>
    <col min="1" max="1" width="32.109375" customWidth="1"/>
    <col min="2" max="2" width="73.5546875" customWidth="1"/>
  </cols>
  <sheetData>
    <row r="1" spans="1:2" ht="79.5" customHeight="1" thickBot="1" x14ac:dyDescent="0.35">
      <c r="A1" s="61" t="str">
        <f>'BTP (à remplir)'!A1</f>
        <v>Accord-cadre de maîtrise d’œuvre pour la restauration
de la nécropole nationale de Zuydcoote (59)
Consultation nº 25013</v>
      </c>
      <c r="B1" s="62"/>
    </row>
    <row r="2" spans="1:2" ht="26.25" customHeight="1" thickBot="1" x14ac:dyDescent="0.35">
      <c r="A2" s="3" t="s">
        <v>25</v>
      </c>
      <c r="B2" s="29" t="str">
        <f>IF('BTP (à remplir)'!B5="","",'BTP (à remplir)'!B5)</f>
        <v/>
      </c>
    </row>
    <row r="3" spans="1:2" ht="26.25" customHeight="1" thickBot="1" x14ac:dyDescent="0.35">
      <c r="A3" s="4" t="s">
        <v>26</v>
      </c>
      <c r="B3" s="30" t="str">
        <f>IF('BTP (à remplir)'!B6="","",'BTP (à remplir)'!B6)</f>
        <v/>
      </c>
    </row>
    <row r="4" spans="1:2" ht="15" thickBot="1" x14ac:dyDescent="0.35"/>
    <row r="5" spans="1:2" ht="35.25" customHeight="1" thickBot="1" x14ac:dyDescent="0.35">
      <c r="A5" s="61" t="s">
        <v>24</v>
      </c>
      <c r="B5" s="62"/>
    </row>
    <row r="6" spans="1:2" ht="15" thickBot="1" x14ac:dyDescent="0.35"/>
    <row r="7" spans="1:2" ht="25.5" customHeight="1" x14ac:dyDescent="0.3">
      <c r="A7" s="6" t="s">
        <v>14</v>
      </c>
      <c r="B7" s="7" t="s">
        <v>15</v>
      </c>
    </row>
    <row r="8" spans="1:2" s="5" customFormat="1" ht="24.9" customHeight="1" x14ac:dyDescent="0.3">
      <c r="A8" s="27" t="s">
        <v>16</v>
      </c>
      <c r="B8" s="39"/>
    </row>
    <row r="9" spans="1:2" s="5" customFormat="1" ht="24.9" customHeight="1" x14ac:dyDescent="0.3">
      <c r="A9" s="27" t="s">
        <v>17</v>
      </c>
      <c r="B9" s="39"/>
    </row>
    <row r="10" spans="1:2" s="5" customFormat="1" ht="24.9" customHeight="1" x14ac:dyDescent="0.3">
      <c r="A10" s="27" t="s">
        <v>18</v>
      </c>
      <c r="B10" s="39"/>
    </row>
    <row r="11" spans="1:2" s="5" customFormat="1" ht="24.9" customHeight="1" x14ac:dyDescent="0.3">
      <c r="A11" s="27" t="s">
        <v>23</v>
      </c>
      <c r="B11" s="39"/>
    </row>
    <row r="12" spans="1:2" s="5" customFormat="1" ht="24.9" customHeight="1" x14ac:dyDescent="0.3">
      <c r="A12" s="27" t="s">
        <v>19</v>
      </c>
      <c r="B12" s="39"/>
    </row>
    <row r="13" spans="1:2" s="5" customFormat="1" ht="24.9" customHeight="1" thickBot="1" x14ac:dyDescent="0.35">
      <c r="A13" s="28" t="s">
        <v>20</v>
      </c>
      <c r="B13" s="40"/>
    </row>
    <row r="14" spans="1:2" s="5" customFormat="1" ht="24.9" customHeight="1" thickBot="1" x14ac:dyDescent="0.35">
      <c r="A14" s="8" t="s">
        <v>21</v>
      </c>
      <c r="B14" s="41" t="str">
        <f>IF(AND(B8="",B9="",B10="",B11="",B12="",B13=""),"",IF(SUM(B8:B13)&lt;&gt;100%,"Résultat ≠ 100%",SUM(B8:B13)))</f>
        <v/>
      </c>
    </row>
  </sheetData>
  <sheetProtection algorithmName="SHA-512" hashValue="NkD3ndKeCVROwyM8x/1U6lPgjlQ2jb2tQXtDnULBnXNFtxXnyexXpeO+9YM4jlATgKJDXhcPZsP5Chsea4rGRw==" saltValue="1wOFbt+gOTHqelKqWpFUOw==" spinCount="100000" sheet="1" objects="1" scenarios="1" selectLockedCells="1"/>
  <mergeCells count="2">
    <mergeCell ref="A1:B1"/>
    <mergeCell ref="A5:B5"/>
  </mergeCells>
  <conditionalFormatting sqref="B14">
    <cfRule type="cellIs" dxfId="0" priority="1" operator="equal">
      <formula>"Résultat ≠ 100%"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9"/>
  <sheetViews>
    <sheetView workbookViewId="0">
      <selection activeCell="E7" sqref="E7"/>
    </sheetView>
  </sheetViews>
  <sheetFormatPr baseColWidth="10" defaultColWidth="11.44140625" defaultRowHeight="14.4" x14ac:dyDescent="0.3"/>
  <cols>
    <col min="1" max="6" width="25.6640625" style="9" customWidth="1"/>
    <col min="7" max="16384" width="11.44140625" style="9"/>
  </cols>
  <sheetData>
    <row r="1" spans="1:6" ht="69.75" customHeight="1" thickBot="1" x14ac:dyDescent="0.35">
      <c r="A1" s="65" t="str">
        <f>'BTP (à remplir)'!A1</f>
        <v>Accord-cadre de maîtrise d’œuvre pour la restauration
de la nécropole nationale de Zuydcoote (59)
Consultation nº 25013</v>
      </c>
      <c r="B1" s="66"/>
      <c r="C1" s="66"/>
      <c r="D1" s="66"/>
      <c r="E1" s="67"/>
      <c r="F1" s="68"/>
    </row>
    <row r="2" spans="1:6" ht="30" customHeight="1" thickBot="1" x14ac:dyDescent="0.35">
      <c r="A2" s="65" t="s">
        <v>6</v>
      </c>
      <c r="B2" s="69"/>
      <c r="C2" s="69"/>
      <c r="D2" s="69"/>
      <c r="E2" s="70"/>
      <c r="F2" s="71"/>
    </row>
    <row r="3" spans="1:6" ht="30" customHeight="1" thickBot="1" x14ac:dyDescent="0.35">
      <c r="A3" s="10" t="s">
        <v>0</v>
      </c>
      <c r="B3" s="72" t="str">
        <f>IF('BTP (à remplir)'!B5="","",'BTP (à remplir)'!B5)</f>
        <v/>
      </c>
      <c r="C3" s="73"/>
      <c r="D3" s="73"/>
      <c r="E3" s="73"/>
      <c r="F3" s="74"/>
    </row>
    <row r="4" spans="1:6" ht="30" customHeight="1" thickBot="1" x14ac:dyDescent="0.35">
      <c r="A4" s="11" t="s">
        <v>26</v>
      </c>
      <c r="B4" s="81" t="str">
        <f>IF('BTP (à remplir)'!B6="","",'BTP (à remplir)'!B6)</f>
        <v/>
      </c>
      <c r="C4" s="82"/>
      <c r="D4" s="82"/>
      <c r="E4" s="82"/>
      <c r="F4" s="83"/>
    </row>
    <row r="5" spans="1:6" ht="61.5" customHeight="1" thickBot="1" x14ac:dyDescent="0.35">
      <c r="A5" s="75" t="s">
        <v>34</v>
      </c>
      <c r="B5" s="76"/>
      <c r="C5" s="76"/>
      <c r="D5" s="76"/>
      <c r="E5" s="77"/>
      <c r="F5" s="77"/>
    </row>
    <row r="6" spans="1:6" ht="40.5" customHeight="1" thickBot="1" x14ac:dyDescent="0.35">
      <c r="A6" s="78" t="s">
        <v>7</v>
      </c>
      <c r="B6" s="79"/>
      <c r="C6" s="79"/>
      <c r="D6" s="80"/>
      <c r="E6" s="12" t="s">
        <v>8</v>
      </c>
      <c r="F6" s="12" t="s">
        <v>13</v>
      </c>
    </row>
    <row r="7" spans="1:6" ht="40.5" customHeight="1" thickBot="1" x14ac:dyDescent="0.35">
      <c r="A7" s="63" t="s">
        <v>9</v>
      </c>
      <c r="B7" s="63"/>
      <c r="C7" s="63"/>
      <c r="D7" s="64"/>
      <c r="E7" s="26"/>
      <c r="F7" s="25">
        <f>E7*1.2</f>
        <v>0</v>
      </c>
    </row>
    <row r="8" spans="1:6" ht="15" thickBot="1" x14ac:dyDescent="0.35">
      <c r="A8" s="14"/>
      <c r="B8" s="15"/>
      <c r="C8" s="16"/>
      <c r="D8" s="14"/>
      <c r="E8" s="14"/>
    </row>
    <row r="9" spans="1:6" ht="42.6" thickBot="1" x14ac:dyDescent="0.35">
      <c r="A9" s="12" t="s">
        <v>7</v>
      </c>
      <c r="B9" s="17" t="s">
        <v>10</v>
      </c>
      <c r="C9" s="12" t="s">
        <v>11</v>
      </c>
      <c r="D9" s="12" t="s">
        <v>8</v>
      </c>
      <c r="E9" s="12" t="s">
        <v>32</v>
      </c>
      <c r="F9" s="12" t="s">
        <v>33</v>
      </c>
    </row>
    <row r="10" spans="1:6" ht="58.2" thickBot="1" x14ac:dyDescent="0.35">
      <c r="A10" s="13" t="s">
        <v>12</v>
      </c>
      <c r="B10" s="31">
        <v>180000</v>
      </c>
      <c r="C10" s="24">
        <f>'BTP (à remplir)'!B12</f>
        <v>0</v>
      </c>
      <c r="D10" s="25">
        <f>B10*C10</f>
        <v>0</v>
      </c>
      <c r="E10" s="25">
        <f>$E$7+D10</f>
        <v>0</v>
      </c>
      <c r="F10" s="25">
        <f>E10*1.2</f>
        <v>0</v>
      </c>
    </row>
    <row r="11" spans="1:6" ht="15" thickBot="1" x14ac:dyDescent="0.35">
      <c r="A11" s="18"/>
      <c r="B11" s="23"/>
      <c r="C11" s="20"/>
      <c r="D11" s="21"/>
      <c r="E11" s="21"/>
      <c r="F11" s="21"/>
    </row>
    <row r="12" spans="1:6" ht="58.2" thickBot="1" x14ac:dyDescent="0.35">
      <c r="A12" s="13" t="s">
        <v>12</v>
      </c>
      <c r="B12" s="31">
        <v>350000</v>
      </c>
      <c r="C12" s="24">
        <f>'BTP (à remplir)'!C12</f>
        <v>0</v>
      </c>
      <c r="D12" s="25">
        <f>B12*C12</f>
        <v>0</v>
      </c>
      <c r="E12" s="25">
        <f t="shared" ref="E12:E18" si="0">$E$7+D12</f>
        <v>0</v>
      </c>
      <c r="F12" s="25">
        <f>E12*1.2</f>
        <v>0</v>
      </c>
    </row>
    <row r="13" spans="1:6" ht="15" thickBot="1" x14ac:dyDescent="0.35">
      <c r="A13" s="18"/>
      <c r="B13" s="23"/>
      <c r="C13" s="20"/>
      <c r="D13" s="19"/>
      <c r="E13" s="21"/>
      <c r="F13" s="21"/>
    </row>
    <row r="14" spans="1:6" ht="58.2" thickBot="1" x14ac:dyDescent="0.35">
      <c r="A14" s="13" t="s">
        <v>12</v>
      </c>
      <c r="B14" s="31">
        <v>480000</v>
      </c>
      <c r="C14" s="24">
        <f>'BTP (à remplir)'!D12</f>
        <v>0</v>
      </c>
      <c r="D14" s="25">
        <f>B14*C14</f>
        <v>0</v>
      </c>
      <c r="E14" s="25">
        <f t="shared" si="0"/>
        <v>0</v>
      </c>
      <c r="F14" s="25">
        <f>E14*1.2</f>
        <v>0</v>
      </c>
    </row>
    <row r="15" spans="1:6" ht="15" thickBot="1" x14ac:dyDescent="0.35">
      <c r="A15" s="18"/>
      <c r="B15" s="23"/>
      <c r="C15" s="20"/>
      <c r="D15" s="19"/>
      <c r="E15" s="21"/>
      <c r="F15" s="21"/>
    </row>
    <row r="16" spans="1:6" ht="58.2" thickBot="1" x14ac:dyDescent="0.35">
      <c r="A16" s="13" t="s">
        <v>12</v>
      </c>
      <c r="B16" s="31">
        <v>750000</v>
      </c>
      <c r="C16" s="24">
        <f>'BTP (à remplir)'!E12</f>
        <v>0</v>
      </c>
      <c r="D16" s="25">
        <f>B16*C16</f>
        <v>0</v>
      </c>
      <c r="E16" s="25">
        <f t="shared" ref="E16" si="1">$E$7+D16</f>
        <v>0</v>
      </c>
      <c r="F16" s="25">
        <f>E16*1.2</f>
        <v>0</v>
      </c>
    </row>
    <row r="17" spans="1:6" ht="15" thickBot="1" x14ac:dyDescent="0.35">
      <c r="A17" s="18"/>
      <c r="B17" s="23"/>
      <c r="C17" s="20"/>
      <c r="D17" s="19"/>
      <c r="E17" s="21"/>
      <c r="F17" s="21"/>
    </row>
    <row r="18" spans="1:6" ht="58.2" thickBot="1" x14ac:dyDescent="0.35">
      <c r="A18" s="13" t="s">
        <v>12</v>
      </c>
      <c r="B18" s="31">
        <v>1100000</v>
      </c>
      <c r="C18" s="24">
        <f>'BTP (à remplir)'!F12</f>
        <v>0</v>
      </c>
      <c r="D18" s="25">
        <f>B18*C18</f>
        <v>0</v>
      </c>
      <c r="E18" s="25">
        <f t="shared" si="0"/>
        <v>0</v>
      </c>
      <c r="F18" s="25">
        <f>E18*1.2</f>
        <v>0</v>
      </c>
    </row>
    <row r="19" spans="1:6" ht="15" thickBot="1" x14ac:dyDescent="0.35">
      <c r="A19" s="18"/>
      <c r="B19" s="22"/>
      <c r="C19" s="20"/>
      <c r="D19" s="22"/>
      <c r="E19" s="18"/>
      <c r="F19" s="18"/>
    </row>
  </sheetData>
  <sheetProtection algorithmName="SHA-512" hashValue="qDsJ9JT/BAbBHDAOTbwfazO/sTJfgGo5BDX+86DchLVwujkp4pdXSvXKX6x8IEpgO0uw187qThdf1QoAewt7Rg==" saltValue="88INRPA0odcly2BqjJ9ftA==" spinCount="100000" sheet="1" objects="1" scenarios="1" selectLockedCells="1"/>
  <mergeCells count="7">
    <mergeCell ref="A7:D7"/>
    <mergeCell ref="A1:F1"/>
    <mergeCell ref="A2:F2"/>
    <mergeCell ref="B3:F3"/>
    <mergeCell ref="A5:F5"/>
    <mergeCell ref="A6:D6"/>
    <mergeCell ref="B4:F4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BTP (à remplir)</vt:lpstr>
      <vt:lpstr>REPARTITION HONOR. (à remplir)</vt:lpstr>
      <vt:lpstr>DQE (à remplir)</vt:lpstr>
    </vt:vector>
  </TitlesOfParts>
  <Company>ONACVG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PUGET Ollivier</dc:creator>
  <cp:lastModifiedBy>PUGET Ollivier</cp:lastModifiedBy>
  <dcterms:created xsi:type="dcterms:W3CDTF">2021-11-12T14:14:08Z</dcterms:created>
  <dcterms:modified xsi:type="dcterms:W3CDTF">2025-08-20T17:37:00Z</dcterms:modified>
</cp:coreProperties>
</file>