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3_SIM\10_CONDUITE\10_MARCHES_en étude\1-AC Massifiés - ESID\1-En étude\ESID - USID SHC - EGT - AC Trx peinture - attente DCE\4-DCE\Lot 4\"/>
    </mc:Choice>
  </mc:AlternateContent>
  <bookViews>
    <workbookView xWindow="0" yWindow="0" windowWidth="28800" windowHeight="11400"/>
  </bookViews>
  <sheets>
    <sheet name="DQEO" sheetId="3" r:id="rId1"/>
  </sheets>
  <definedNames>
    <definedName name="_xlnm._FilterDatabase" localSheetId="0" hidden="1">DQEO!$A$5:$F$103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9" i="3"/>
  <c r="F102" i="3"/>
  <c r="F100" i="3"/>
  <c r="F98" i="3"/>
  <c r="F95" i="3"/>
  <c r="F93" i="3"/>
  <c r="F90" i="3"/>
  <c r="F87" i="3"/>
  <c r="F85" i="3"/>
  <c r="F84" i="3"/>
  <c r="F80" i="3"/>
  <c r="F78" i="3"/>
  <c r="F77" i="3"/>
  <c r="F74" i="3"/>
  <c r="F72" i="3"/>
  <c r="F69" i="3"/>
  <c r="F65" i="3"/>
  <c r="F63" i="3"/>
  <c r="F61" i="3"/>
  <c r="F59" i="3"/>
  <c r="F57" i="3"/>
  <c r="F55" i="3"/>
  <c r="F54" i="3"/>
  <c r="F52" i="3"/>
  <c r="F49" i="3"/>
  <c r="F47" i="3"/>
  <c r="F45" i="3"/>
  <c r="F44" i="3"/>
  <c r="F43" i="3"/>
  <c r="F42" i="3"/>
  <c r="F39" i="3"/>
  <c r="F38" i="3"/>
  <c r="F37" i="3"/>
  <c r="F35" i="3"/>
  <c r="F34" i="3"/>
  <c r="F32" i="3"/>
  <c r="F30" i="3"/>
  <c r="F29" i="3"/>
  <c r="F28" i="3"/>
  <c r="F26" i="3"/>
  <c r="F22" i="3"/>
  <c r="F21" i="3"/>
  <c r="F19" i="3"/>
  <c r="F18" i="3"/>
  <c r="F15" i="3"/>
  <c r="F13" i="3"/>
  <c r="F103" i="3" l="1"/>
</calcChain>
</file>

<file path=xl/sharedStrings.xml><?xml version="1.0" encoding="utf-8"?>
<sst xmlns="http://schemas.openxmlformats.org/spreadsheetml/2006/main" count="158" uniqueCount="112">
  <si>
    <t>N°</t>
  </si>
  <si>
    <t>DESIGNATION</t>
  </si>
  <si>
    <t>Unité</t>
  </si>
  <si>
    <t/>
  </si>
  <si>
    <t>Travaux à l'heure</t>
  </si>
  <si>
    <t>Main d'œuvre</t>
  </si>
  <si>
    <t>Travaux pendant les heures légales</t>
  </si>
  <si>
    <t>he</t>
  </si>
  <si>
    <t>Travaux préparatoires</t>
  </si>
  <si>
    <t>Installations de chantier</t>
  </si>
  <si>
    <t>Baraque de chantier de type caravane (amenée et repli)</t>
  </si>
  <si>
    <t>un</t>
  </si>
  <si>
    <t>Location journalière de baraque de chantier</t>
  </si>
  <si>
    <t>ml</t>
  </si>
  <si>
    <t>Protections et préparations diverses</t>
  </si>
  <si>
    <t>Bâchage d'échafaudage par toile plastique - Suivant la surface de façade traitée augmentée de 1,00 m pour la partie supérieures et les parties latérales</t>
  </si>
  <si>
    <t>Échafaudages</t>
  </si>
  <si>
    <t>Échafaudage roulant</t>
  </si>
  <si>
    <t>Amenée et repli d'un échafaudage roulant</t>
  </si>
  <si>
    <t>Location journalière d'un échafaudage roulant (jours effectifs d'utilisation)</t>
  </si>
  <si>
    <t>jr</t>
  </si>
  <si>
    <t>Nacelle de 15 m</t>
  </si>
  <si>
    <t>Location de la nacelle par journée supplémentaire</t>
  </si>
  <si>
    <t>TRAVAUX COMMUNS</t>
  </si>
  <si>
    <t>PEINTURE ET REVETEMENTS INTERIEURS</t>
  </si>
  <si>
    <t>m²</t>
  </si>
  <si>
    <t>K</t>
  </si>
  <si>
    <t>PRESTATIONS NOUVELLES (PRIX NOUVEAUX avec application du coefficient K)</t>
  </si>
  <si>
    <t xml:space="preserve">Coefficient (K) de majoration pour frais de l’entreprise qui sera utilisé pour l'établissement des prix nouveaux </t>
  </si>
  <si>
    <t>Amenée, repli et utilisation de la nacelle pendant 5 jours</t>
  </si>
  <si>
    <t>Quantité</t>
  </si>
  <si>
    <t xml:space="preserve">Prix unitaires en € HT
réf n° bordereau BPU / indice </t>
  </si>
  <si>
    <t xml:space="preserve">Prix Total en € HT </t>
  </si>
  <si>
    <t>Systèmes complets peinture</t>
  </si>
  <si>
    <t>Locaux humides - qualité de finition courante</t>
  </si>
  <si>
    <t>Peinture satiné brillant lisse sur enduit liant hydraulique taloché avec travaux préparatoires (égrenage-brossage), travaux d'apprêts (enduit repassé-ponçage-époussetage)-couche intermédiaire peinture acrylique en dispersion (F.I-Cl. 7b2) résistant à la saponification-couche de finition alkyde (F.I-Cl.4a) en solution</t>
  </si>
  <si>
    <t>Locaux secs - qualité de finition courante</t>
  </si>
  <si>
    <t>Peinture satiné mat poché fin sur ancien revêtement peinture sur base liant hydraulique ou plâtre avec travaux préparatoires (lessivage-égrenage-grattage-ponçage), travaux d'apprêts (enduisage non repassé-ponçage-époussetage)-2 couches peinture à base de copolymères en dispersion (F.I Cl. 7b2)</t>
  </si>
  <si>
    <t>Peinture satiné mat poché fin sur enduit de liant hydraulique taloché avec  travaux préparatoires(égrenage-brossage), travaux d'apprêts (enduisage-repassé -ponçage-époussetage)-2 couches peinture à base de copolymères en dispersion (F.I Cl. 7b2)</t>
  </si>
  <si>
    <t>Peinture satiné mat poché fin sur enduit plâtre ou carreaux de plâtre lisse avec  travaux préparatoires(égrenage-époussetage), travaux d'apprêts (couche d'impression alkyde en solution (F.I-Cl.4a) enduisage non repassé-ponçage-époussetage)-2 couches peinture à base de copolymères en dispersion (F.I Cl. 7b2)</t>
  </si>
  <si>
    <t>Locaux secs - qualité de finition soignée</t>
  </si>
  <si>
    <t>Peinture décorative à paillettes polychromes, antigraffiti tous supports avec travaux préparatoires (égrenage-époussetage)-couche d'impression alkyde en solution (F.I-Cl.4a) enduit non repassé-couche revêtement antigraffiti et vernis sacrificiel (F.I.-Cl 7b)</t>
  </si>
  <si>
    <t xml:space="preserve">Subjectile bois </t>
  </si>
  <si>
    <t>Peinture satiné brillant qualité soignée sur ancien revêtement peinture sur bois avec travaux préparatoires (lessivage-ponçage)-travaux d'apprêts (rebouchage-ponçage) - 2 couches de peinture alkyde en solution (F.I.-Cl.4a)</t>
  </si>
  <si>
    <t>Remise en peinture de plinthes bois avec travaux préparatoires ( lessivage, rebouchage, ponçage) et une couche dans le ton</t>
  </si>
  <si>
    <t>Subjectile métaux</t>
  </si>
  <si>
    <t>Peinture brillante qualité soignée sur métaux recouverts ancienne peinture avec travaux préparatoires (décapage par tous moyens-brossage-lessivage), 1 couche primaire alkyde au minium de plomb (F.I-Cl.4a) et 2 couches de peinture alkyde (F.I-Cl.4a) en solution</t>
  </si>
  <si>
    <t>Peinture brillante qualité courante sur métaux recouverts ancienne peinture avec travaux préparatoires (brossage-lessivage), 1 couche primaire alkyde au minium de plomb (F.I-Cl.4a) et 2 couches de peinture alkyde (F.I-Cl.4a) en solution</t>
  </si>
  <si>
    <t>Peinture qualité courante sur métaux non ferrifères et alliage léger et acier galva avec travaux préparatoires (dépoussièrage-dégraissage-décrochage et rinçage par solution à base d'acides et solvants), 1 couche primaire réactive alkyde au minium de zinc (F.I-Cl.4a) et 2 couche alkyde (F.I-Cl.4a) en solution</t>
  </si>
  <si>
    <t>Systèmes complets toile peinte et revêtements muraux</t>
  </si>
  <si>
    <t>Toile peinte</t>
  </si>
  <si>
    <t>Toile de verre et peinture satiné mat qualité soignée sur enduit, carreaux et plaques de plâtre avec travaux préparatoires (égrenage-époussetage), travaux d'apprêts (couche d'impression peinture alkyde (F.I-Cl.4a) en solution ), collage toile de verre à peindre 100 gr/m²et 2 couches de peinture acryliques (F.I-Cl.7b2) en dispersion</t>
  </si>
  <si>
    <t>Peinture satiné mat qualité soignée sur ancienne toile avec travaux préparatoires (lessivage-reprise ponctuelle de toile de verre), 2 couches de peinture acryliques (F.I-Cl.7b2) en dispersion</t>
  </si>
  <si>
    <t>Majoration pour toile peinte 160 gr/m²</t>
  </si>
  <si>
    <t>Majoration pour toile peinte 180 gr/m²</t>
  </si>
  <si>
    <t>Papiers peints finition soignée</t>
  </si>
  <si>
    <t>Papier peint courant sur ancienne tapisserie avec travaux préparatoires (détapissage-lessivage-égrenage-grattage-ponçage), travaux d'apprêts (enduisage non repassé-ponçage-époussetage) et pose à joints vifs de papier peint poids supérieur à 90 gr/m² lessivable, non sensible au rayonnement ultraviolet</t>
  </si>
  <si>
    <t xml:space="preserve">Revêtement en mousse vinyle </t>
  </si>
  <si>
    <t>Revêtement en mousse vinyle sur enduit plâtre ou carreaux de plâtre lisse  avec travaux préparatoires (égrenage-époussetage), travaux d'apprêts (rebouchage à l'enduit-couche d'impression peinture alkyde en solution (F.I-Cl.4a) et pose à joints vifs de de revêtement mousse vinyle sur support polyester de plus de 400 gr/m²</t>
  </si>
  <si>
    <t>Peinture de sol et signalisation</t>
  </si>
  <si>
    <t>Peinture de sol</t>
  </si>
  <si>
    <t>Peinture de sol satiné brillant finition soignée sur chape béton ou ciment taloché lisse avec travaux préparatoires (dépoussièrage-fluation par solution à base d'acides et double rinçage) couche d'impression peinture alkyde (F.I-Cl.4a) ou couche intermédiaire en dilution -couche aux résines époxy polyamides en phase solvant (F.I-Cl.6b)</t>
  </si>
  <si>
    <t>Tâches élémentaires</t>
  </si>
  <si>
    <t>Lessivage</t>
  </si>
  <si>
    <t>Couche d'impression - primaire</t>
  </si>
  <si>
    <t>Rebouchages et enduits</t>
  </si>
  <si>
    <t>Rebouchage sur boiseries à l'enduit glycéro ou au mastic teinté, compris ponçage</t>
  </si>
  <si>
    <t>Enduit à l'eau sur mur et plafond à l'eau repassé, compris ponçage</t>
  </si>
  <si>
    <t>Supports</t>
  </si>
  <si>
    <t>Projection de gouttelettes à base de plâtre sur murs et plafonds</t>
  </si>
  <si>
    <t>La couche de peinture sur mur ou plafonds</t>
  </si>
  <si>
    <t xml:space="preserve">Peinture acrylique en dispersion acqueuse mate </t>
  </si>
  <si>
    <t xml:space="preserve">Peinture alkyde satinée </t>
  </si>
  <si>
    <t>La couche de peinture sur menuiseries</t>
  </si>
  <si>
    <t>La couche de peinture sur métaux</t>
  </si>
  <si>
    <t>Revêtements épais</t>
  </si>
  <si>
    <t>Revêtement crépi rustique avec une sous-couche, finition appliquée à la taloche et structurée au rouleau</t>
  </si>
  <si>
    <t>PEINTURE ET REVETEMENTS EXTERIEURS</t>
  </si>
  <si>
    <t>Revêtement de façade prestations complètes</t>
  </si>
  <si>
    <t>Revêtement d'imperméabilité et d'étanchéité de façade</t>
  </si>
  <si>
    <t>Imperméabilisation sur ancien revêtement de peinture sur support liant hydraulique ou plâtre avec travaux préparatoire (lavage haute pression-grattage-brossage-époussetage), couche d'acrylique en phase solvant, bourrage fissures par enduit copolymère en dispersion et pose bande polyester non tissé, 1 couche d'acrylique en dispersion (F.I-Cl 7b2) 400 gr/m² finition lisse</t>
  </si>
  <si>
    <t>Traitement des bois et métaux - prestations complètes</t>
  </si>
  <si>
    <t xml:space="preserve">Mise en peinture des bois </t>
  </si>
  <si>
    <t>Peinture de bois pré-peints, aspect brillant, finition soignée avec travaux d'apprêts ( rebouchage au mastic et bouche-pores pour bois-ponçage) et 2 couches de peinture alkyde microporeuse en solution (F.I-Cl.4a)</t>
  </si>
  <si>
    <t>Mise en peinture des métaux</t>
  </si>
  <si>
    <t>Peinture brillante qualité soignée sur métaux ferrifères pré-peints avec travaux préparatoires (nettoyage-dépoussièrage), 1 couche primaire alkyde au minium de plomb (F.I-Cl.4a) et 2 couches de peinture alkyde (F.I-Cl.4a) en solution</t>
  </si>
  <si>
    <t>Travaux préparatoires en ravalement</t>
  </si>
  <si>
    <t>Lavage de parois à l'eau haute pression</t>
  </si>
  <si>
    <t>Couche d'impression fixatrice en phase solvant sur mur</t>
  </si>
  <si>
    <t>REVETEMENTS DE SOL</t>
  </si>
  <si>
    <t>Dépose de revêtement de sol et préparation des supports</t>
  </si>
  <si>
    <t>Dépose des revêtements</t>
  </si>
  <si>
    <t>Dépose de dalles collées à la colle acrylique compris grattage des résidus et enlèvement en décharges agréées</t>
  </si>
  <si>
    <t>Dépose de lés en revêtement plastique avec sous-couche, compris grattage des résidus et enlèvement en décharges agréées</t>
  </si>
  <si>
    <t>Ragréage une passe avec produit de lissage classé P2</t>
  </si>
  <si>
    <t>Fourniture et pose de revêtement vinyle en dalles</t>
  </si>
  <si>
    <t>Revêtement en dalles semi flexible</t>
  </si>
  <si>
    <t>Dalles semi-flexible sans sous-couche, ép. 25/10 ème mm U3P3 pour surfaces courantes</t>
  </si>
  <si>
    <t>Fourniture et pose de revêtement vinyle en lés y compris façon de joint</t>
  </si>
  <si>
    <t>Revêtement linoléum</t>
  </si>
  <si>
    <t>Lés linoléum marbré épaisseur 2,5 mm, U3P3, pour surfaces courantes</t>
  </si>
  <si>
    <t>Parquet stratifié</t>
  </si>
  <si>
    <t>Pose de parquet stratifié avec plinthe y compris sous couche isolant DL &gt; 18 dB.</t>
  </si>
  <si>
    <t>Accessoires</t>
  </si>
  <si>
    <t>Nez de marche</t>
  </si>
  <si>
    <t>Nez de marche en aluminium brut avec bande antidérapant</t>
  </si>
  <si>
    <t>Signalisation podotactiles</t>
  </si>
  <si>
    <t>Fourniture et pose de clous pododactiles inox à visser</t>
  </si>
  <si>
    <t>DEVIS QUANTITATIF ESTIMATIF OUVERT</t>
  </si>
  <si>
    <t>TOTAL € TTC</t>
  </si>
  <si>
    <t>Lot 4 USID de Besançon - Emprises de Chalon et Autun (71)</t>
  </si>
  <si>
    <t>DAF_2024_001730 - Accord-cadre à bons de commande - Réalisation de petits travaux de peinture et revêtements de sol au profit des sites dépendant du SID-NE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</si>
</sst>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164" fontId="0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64" fontId="9" fillId="0" borderId="8" xfId="0" applyNumberFormat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165" fontId="8" fillId="5" borderId="8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4" xfId="3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7.7109375" style="22" bestFit="1" customWidth="1"/>
    <col min="2" max="2" width="69.28515625" style="7" customWidth="1"/>
    <col min="3" max="3" width="10.85546875" style="6" bestFit="1" customWidth="1"/>
    <col min="4" max="4" width="12.7109375" style="6" customWidth="1"/>
    <col min="5" max="5" width="16.7109375" style="8" customWidth="1"/>
    <col min="6" max="6" width="24.85546875" style="29" customWidth="1"/>
    <col min="7" max="16384" width="11.42578125" style="3"/>
  </cols>
  <sheetData>
    <row r="1" spans="1:6" ht="79.5" customHeight="1" x14ac:dyDescent="0.25">
      <c r="A1" s="56" t="s">
        <v>111</v>
      </c>
      <c r="B1" s="57"/>
      <c r="C1" s="57"/>
      <c r="D1" s="57"/>
      <c r="E1" s="57"/>
      <c r="F1" s="57"/>
    </row>
    <row r="2" spans="1:6" ht="27" customHeight="1" x14ac:dyDescent="0.25">
      <c r="A2" s="59" t="s">
        <v>108</v>
      </c>
      <c r="B2" s="59"/>
      <c r="C2" s="59"/>
      <c r="D2" s="59"/>
      <c r="E2" s="59"/>
      <c r="F2" s="59"/>
    </row>
    <row r="3" spans="1:6" ht="37.5" customHeight="1" x14ac:dyDescent="0.25">
      <c r="A3" s="58" t="s">
        <v>110</v>
      </c>
      <c r="B3" s="58"/>
      <c r="C3" s="58"/>
      <c r="D3" s="58"/>
      <c r="E3" s="58"/>
      <c r="F3" s="58"/>
    </row>
    <row r="5" spans="1:6" s="6" customFormat="1" ht="60" x14ac:dyDescent="0.25">
      <c r="A5" s="19" t="s">
        <v>0</v>
      </c>
      <c r="B5" s="9" t="s">
        <v>1</v>
      </c>
      <c r="C5" s="19" t="s">
        <v>2</v>
      </c>
      <c r="D5" s="19" t="s">
        <v>30</v>
      </c>
      <c r="E5" s="10" t="s">
        <v>31</v>
      </c>
      <c r="F5" s="11" t="s">
        <v>32</v>
      </c>
    </row>
    <row r="6" spans="1:6" s="2" customFormat="1" ht="20.100000000000001" customHeight="1" x14ac:dyDescent="0.25">
      <c r="A6" s="18">
        <v>1</v>
      </c>
      <c r="B6" s="5" t="s">
        <v>23</v>
      </c>
      <c r="C6" s="4" t="s">
        <v>3</v>
      </c>
      <c r="D6" s="38" t="s">
        <v>3</v>
      </c>
      <c r="E6" s="4" t="s">
        <v>3</v>
      </c>
      <c r="F6" s="39" t="s">
        <v>3</v>
      </c>
    </row>
    <row r="7" spans="1:6" s="1" customFormat="1" ht="18.75" customHeight="1" x14ac:dyDescent="0.25">
      <c r="A7" s="21">
        <v>2</v>
      </c>
      <c r="B7" s="12" t="s">
        <v>4</v>
      </c>
      <c r="C7" s="16"/>
      <c r="D7" s="40"/>
      <c r="E7" s="16"/>
      <c r="F7" s="41"/>
    </row>
    <row r="8" spans="1:6" s="1" customFormat="1" ht="18.75" customHeight="1" x14ac:dyDescent="0.25">
      <c r="A8" s="23">
        <v>3</v>
      </c>
      <c r="B8" s="13" t="s">
        <v>5</v>
      </c>
      <c r="C8" s="14"/>
      <c r="D8" s="42"/>
      <c r="E8" s="14"/>
      <c r="F8" s="43"/>
    </row>
    <row r="9" spans="1:6" s="25" customFormat="1" x14ac:dyDescent="0.25">
      <c r="A9" s="24">
        <v>4</v>
      </c>
      <c r="B9" s="20" t="s">
        <v>6</v>
      </c>
      <c r="C9" s="44" t="s">
        <v>7</v>
      </c>
      <c r="D9" s="32">
        <v>25</v>
      </c>
      <c r="E9" s="33"/>
      <c r="F9" s="34" t="str">
        <f>IF(E9=0,"",E9*D9)</f>
        <v/>
      </c>
    </row>
    <row r="10" spans="1:6" s="25" customFormat="1" x14ac:dyDescent="0.25">
      <c r="A10" s="27">
        <v>6</v>
      </c>
      <c r="B10" s="12" t="s">
        <v>8</v>
      </c>
      <c r="C10" s="16"/>
      <c r="D10" s="40"/>
      <c r="E10" s="16"/>
      <c r="F10" s="41"/>
    </row>
    <row r="11" spans="1:6" s="1" customFormat="1" x14ac:dyDescent="0.25">
      <c r="A11" s="28">
        <v>7</v>
      </c>
      <c r="B11" s="13" t="s">
        <v>9</v>
      </c>
      <c r="C11" s="14"/>
      <c r="D11" s="42"/>
      <c r="E11" s="14"/>
      <c r="F11" s="43"/>
    </row>
    <row r="12" spans="1:6" s="1" customFormat="1" x14ac:dyDescent="0.25">
      <c r="A12" s="24">
        <v>8</v>
      </c>
      <c r="B12" s="20" t="s">
        <v>10</v>
      </c>
      <c r="C12" s="44" t="s">
        <v>11</v>
      </c>
      <c r="D12" s="35">
        <v>3</v>
      </c>
      <c r="E12" s="33"/>
      <c r="F12" s="34" t="str">
        <f>IF(E12=0,"",E12*D12)</f>
        <v/>
      </c>
    </row>
    <row r="13" spans="1:6" s="25" customFormat="1" x14ac:dyDescent="0.25">
      <c r="A13" s="24">
        <v>9</v>
      </c>
      <c r="B13" s="20" t="s">
        <v>12</v>
      </c>
      <c r="C13" s="44" t="s">
        <v>11</v>
      </c>
      <c r="D13" s="35">
        <v>10</v>
      </c>
      <c r="E13" s="33"/>
      <c r="F13" s="34" t="str">
        <f t="shared" ref="F13" si="0">IF(E13=0,"",E13*D13)</f>
        <v/>
      </c>
    </row>
    <row r="14" spans="1:6" s="25" customFormat="1" x14ac:dyDescent="0.25">
      <c r="A14" s="28">
        <v>18</v>
      </c>
      <c r="B14" s="13" t="s">
        <v>14</v>
      </c>
      <c r="C14" s="14"/>
      <c r="D14" s="42"/>
      <c r="E14" s="14"/>
      <c r="F14" s="43"/>
    </row>
    <row r="15" spans="1:6" s="25" customFormat="1" ht="45" x14ac:dyDescent="0.25">
      <c r="A15" s="24">
        <v>21</v>
      </c>
      <c r="B15" s="20" t="s">
        <v>15</v>
      </c>
      <c r="C15" s="44" t="s">
        <v>25</v>
      </c>
      <c r="D15" s="32">
        <v>150</v>
      </c>
      <c r="E15" s="33"/>
      <c r="F15" s="34" t="str">
        <f>IF(E15=0,"",E15*D15)</f>
        <v/>
      </c>
    </row>
    <row r="16" spans="1:6" s="25" customFormat="1" x14ac:dyDescent="0.25">
      <c r="A16" s="21">
        <v>22</v>
      </c>
      <c r="B16" s="12" t="s">
        <v>16</v>
      </c>
      <c r="C16" s="16"/>
      <c r="D16" s="40"/>
      <c r="E16" s="16"/>
      <c r="F16" s="41"/>
    </row>
    <row r="17" spans="1:6" s="1" customFormat="1" x14ac:dyDescent="0.25">
      <c r="A17" s="28">
        <v>23</v>
      </c>
      <c r="B17" s="13" t="s">
        <v>17</v>
      </c>
      <c r="C17" s="14"/>
      <c r="D17" s="42"/>
      <c r="E17" s="14"/>
      <c r="F17" s="43"/>
    </row>
    <row r="18" spans="1:6" s="25" customFormat="1" x14ac:dyDescent="0.25">
      <c r="A18" s="24">
        <v>24</v>
      </c>
      <c r="B18" s="20" t="s">
        <v>18</v>
      </c>
      <c r="C18" s="44" t="s">
        <v>11</v>
      </c>
      <c r="D18" s="32">
        <v>5</v>
      </c>
      <c r="E18" s="33"/>
      <c r="F18" s="34" t="str">
        <f t="shared" ref="F18:F19" si="1">IF(E18=0,"",E18*D18)</f>
        <v/>
      </c>
    </row>
    <row r="19" spans="1:6" s="25" customFormat="1" x14ac:dyDescent="0.25">
      <c r="A19" s="24">
        <v>25</v>
      </c>
      <c r="B19" s="20" t="s">
        <v>19</v>
      </c>
      <c r="C19" s="44" t="s">
        <v>20</v>
      </c>
      <c r="D19" s="32">
        <v>100</v>
      </c>
      <c r="E19" s="33"/>
      <c r="F19" s="34" t="str">
        <f t="shared" si="1"/>
        <v/>
      </c>
    </row>
    <row r="20" spans="1:6" s="1" customFormat="1" x14ac:dyDescent="0.25">
      <c r="A20" s="28">
        <v>29</v>
      </c>
      <c r="B20" s="13" t="s">
        <v>21</v>
      </c>
      <c r="C20" s="14"/>
      <c r="D20" s="42"/>
      <c r="E20" s="14"/>
      <c r="F20" s="43"/>
    </row>
    <row r="21" spans="1:6" s="1" customFormat="1" x14ac:dyDescent="0.25">
      <c r="A21" s="24">
        <v>30</v>
      </c>
      <c r="B21" s="20" t="s">
        <v>29</v>
      </c>
      <c r="C21" s="44" t="s">
        <v>11</v>
      </c>
      <c r="D21" s="32">
        <v>2</v>
      </c>
      <c r="E21" s="33"/>
      <c r="F21" s="34" t="str">
        <f t="shared" ref="F21:F22" si="2">IF(E21=0,"",E21*D21)</f>
        <v/>
      </c>
    </row>
    <row r="22" spans="1:6" s="25" customFormat="1" x14ac:dyDescent="0.25">
      <c r="A22" s="24">
        <v>31</v>
      </c>
      <c r="B22" s="20" t="s">
        <v>22</v>
      </c>
      <c r="C22" s="44" t="s">
        <v>20</v>
      </c>
      <c r="D22" s="32">
        <v>6</v>
      </c>
      <c r="E22" s="33"/>
      <c r="F22" s="34" t="str">
        <f t="shared" si="2"/>
        <v/>
      </c>
    </row>
    <row r="23" spans="1:6" s="25" customFormat="1" ht="15.75" x14ac:dyDescent="0.25">
      <c r="A23" s="26">
        <v>38</v>
      </c>
      <c r="B23" s="5" t="s">
        <v>24</v>
      </c>
      <c r="C23" s="4"/>
      <c r="D23" s="38"/>
      <c r="E23" s="4"/>
      <c r="F23" s="39"/>
    </row>
    <row r="24" spans="1:6" s="1" customFormat="1" x14ac:dyDescent="0.25">
      <c r="A24" s="21">
        <v>39</v>
      </c>
      <c r="B24" s="12" t="s">
        <v>33</v>
      </c>
      <c r="C24" s="16"/>
      <c r="D24" s="40"/>
      <c r="E24" s="16"/>
      <c r="F24" s="41"/>
    </row>
    <row r="25" spans="1:6" s="25" customFormat="1" x14ac:dyDescent="0.25">
      <c r="A25" s="28">
        <v>40</v>
      </c>
      <c r="B25" s="13" t="s">
        <v>34</v>
      </c>
      <c r="C25" s="14"/>
      <c r="D25" s="42"/>
      <c r="E25" s="14"/>
      <c r="F25" s="43"/>
    </row>
    <row r="26" spans="1:6" s="25" customFormat="1" ht="75" x14ac:dyDescent="0.25">
      <c r="A26" s="24">
        <v>43</v>
      </c>
      <c r="B26" s="20" t="s">
        <v>35</v>
      </c>
      <c r="C26" s="44" t="s">
        <v>25</v>
      </c>
      <c r="D26" s="32">
        <v>50</v>
      </c>
      <c r="E26" s="33"/>
      <c r="F26" s="34" t="str">
        <f>IF(E26=0,"",E26*D26)</f>
        <v/>
      </c>
    </row>
    <row r="27" spans="1:6" s="2" customFormat="1" ht="20.100000000000001" customHeight="1" x14ac:dyDescent="0.25">
      <c r="A27" s="28">
        <v>46</v>
      </c>
      <c r="B27" s="13" t="s">
        <v>36</v>
      </c>
      <c r="C27" s="14"/>
      <c r="D27" s="42"/>
      <c r="E27" s="14"/>
      <c r="F27" s="43"/>
    </row>
    <row r="28" spans="1:6" s="25" customFormat="1" ht="75" x14ac:dyDescent="0.25">
      <c r="A28" s="24">
        <v>48</v>
      </c>
      <c r="B28" s="20" t="s">
        <v>37</v>
      </c>
      <c r="C28" s="44" t="s">
        <v>25</v>
      </c>
      <c r="D28" s="32">
        <v>40</v>
      </c>
      <c r="E28" s="33"/>
      <c r="F28" s="34" t="str">
        <f t="shared" ref="F28:F30" si="3">IF(E28=0,"",E28*D28)</f>
        <v/>
      </c>
    </row>
    <row r="29" spans="1:6" s="25" customFormat="1" ht="60" x14ac:dyDescent="0.25">
      <c r="A29" s="24">
        <v>49</v>
      </c>
      <c r="B29" s="20" t="s">
        <v>38</v>
      </c>
      <c r="C29" s="44" t="s">
        <v>25</v>
      </c>
      <c r="D29" s="32">
        <v>200</v>
      </c>
      <c r="E29" s="33"/>
      <c r="F29" s="34" t="str">
        <f t="shared" si="3"/>
        <v/>
      </c>
    </row>
    <row r="30" spans="1:6" s="25" customFormat="1" ht="75" x14ac:dyDescent="0.25">
      <c r="A30" s="24">
        <v>50</v>
      </c>
      <c r="B30" s="20" t="s">
        <v>39</v>
      </c>
      <c r="C30" s="44" t="s">
        <v>25</v>
      </c>
      <c r="D30" s="32">
        <v>100</v>
      </c>
      <c r="E30" s="33"/>
      <c r="F30" s="34" t="str">
        <f t="shared" si="3"/>
        <v/>
      </c>
    </row>
    <row r="31" spans="1:6" s="25" customFormat="1" x14ac:dyDescent="0.25">
      <c r="A31" s="28">
        <v>52</v>
      </c>
      <c r="B31" s="13" t="s">
        <v>40</v>
      </c>
      <c r="C31" s="14"/>
      <c r="D31" s="42"/>
      <c r="E31" s="14"/>
      <c r="F31" s="43"/>
    </row>
    <row r="32" spans="1:6" s="25" customFormat="1" ht="60" x14ac:dyDescent="0.25">
      <c r="A32" s="24">
        <v>54</v>
      </c>
      <c r="B32" s="20" t="s">
        <v>41</v>
      </c>
      <c r="C32" s="44" t="s">
        <v>25</v>
      </c>
      <c r="D32" s="32">
        <v>50</v>
      </c>
      <c r="E32" s="33"/>
      <c r="F32" s="34" t="str">
        <f>IF(E32=0,"",E32*D32)</f>
        <v/>
      </c>
    </row>
    <row r="33" spans="1:6" s="25" customFormat="1" x14ac:dyDescent="0.25">
      <c r="A33" s="28">
        <v>55</v>
      </c>
      <c r="B33" s="13" t="s">
        <v>42</v>
      </c>
      <c r="C33" s="14"/>
      <c r="D33" s="42"/>
      <c r="E33" s="14"/>
      <c r="F33" s="43"/>
    </row>
    <row r="34" spans="1:6" s="25" customFormat="1" ht="60" x14ac:dyDescent="0.25">
      <c r="A34" s="24">
        <v>57</v>
      </c>
      <c r="B34" s="20" t="s">
        <v>43</v>
      </c>
      <c r="C34" s="44" t="s">
        <v>25</v>
      </c>
      <c r="D34" s="32">
        <v>20</v>
      </c>
      <c r="E34" s="33"/>
      <c r="F34" s="34" t="str">
        <f t="shared" ref="F34:F35" si="4">IF(E34=0,"",E34*D34)</f>
        <v/>
      </c>
    </row>
    <row r="35" spans="1:6" s="25" customFormat="1" ht="30" x14ac:dyDescent="0.25">
      <c r="A35" s="24">
        <v>59</v>
      </c>
      <c r="B35" s="20" t="s">
        <v>44</v>
      </c>
      <c r="C35" s="44" t="s">
        <v>13</v>
      </c>
      <c r="D35" s="32">
        <v>100</v>
      </c>
      <c r="E35" s="33"/>
      <c r="F35" s="34" t="str">
        <f t="shared" si="4"/>
        <v/>
      </c>
    </row>
    <row r="36" spans="1:6" s="25" customFormat="1" x14ac:dyDescent="0.25">
      <c r="A36" s="28">
        <v>63</v>
      </c>
      <c r="B36" s="13" t="s">
        <v>45</v>
      </c>
      <c r="C36" s="14"/>
      <c r="D36" s="42"/>
      <c r="E36" s="14"/>
      <c r="F36" s="43"/>
    </row>
    <row r="37" spans="1:6" s="25" customFormat="1" ht="60" x14ac:dyDescent="0.25">
      <c r="A37" s="24">
        <v>65</v>
      </c>
      <c r="B37" s="20" t="s">
        <v>46</v>
      </c>
      <c r="C37" s="44" t="s">
        <v>25</v>
      </c>
      <c r="D37" s="32">
        <v>15</v>
      </c>
      <c r="E37" s="33"/>
      <c r="F37" s="34" t="str">
        <f t="shared" ref="F37:F39" si="5">IF(E37=0,"",E37*D37)</f>
        <v/>
      </c>
    </row>
    <row r="38" spans="1:6" s="25" customFormat="1" ht="60" x14ac:dyDescent="0.25">
      <c r="A38" s="24">
        <v>66</v>
      </c>
      <c r="B38" s="20" t="s">
        <v>47</v>
      </c>
      <c r="C38" s="44" t="s">
        <v>25</v>
      </c>
      <c r="D38" s="32">
        <v>12</v>
      </c>
      <c r="E38" s="33"/>
      <c r="F38" s="34" t="str">
        <f t="shared" si="5"/>
        <v/>
      </c>
    </row>
    <row r="39" spans="1:6" s="25" customFormat="1" ht="75" x14ac:dyDescent="0.25">
      <c r="A39" s="24">
        <v>68</v>
      </c>
      <c r="B39" s="20" t="s">
        <v>48</v>
      </c>
      <c r="C39" s="44" t="s">
        <v>25</v>
      </c>
      <c r="D39" s="32">
        <v>15</v>
      </c>
      <c r="E39" s="33"/>
      <c r="F39" s="34" t="str">
        <f t="shared" si="5"/>
        <v/>
      </c>
    </row>
    <row r="40" spans="1:6" s="25" customFormat="1" x14ac:dyDescent="0.25">
      <c r="A40" s="21">
        <v>71</v>
      </c>
      <c r="B40" s="12" t="s">
        <v>49</v>
      </c>
      <c r="C40" s="16"/>
      <c r="D40" s="40"/>
      <c r="E40" s="16"/>
      <c r="F40" s="41"/>
    </row>
    <row r="41" spans="1:6" s="25" customFormat="1" x14ac:dyDescent="0.25">
      <c r="A41" s="28">
        <v>72</v>
      </c>
      <c r="B41" s="13" t="s">
        <v>50</v>
      </c>
      <c r="C41" s="14"/>
      <c r="D41" s="42"/>
      <c r="E41" s="14"/>
      <c r="F41" s="43"/>
    </row>
    <row r="42" spans="1:6" s="25" customFormat="1" ht="75" x14ac:dyDescent="0.25">
      <c r="A42" s="24">
        <v>74</v>
      </c>
      <c r="B42" s="20" t="s">
        <v>51</v>
      </c>
      <c r="C42" s="44" t="s">
        <v>25</v>
      </c>
      <c r="D42" s="32">
        <v>500</v>
      </c>
      <c r="E42" s="33"/>
      <c r="F42" s="34" t="str">
        <f t="shared" ref="F42:F45" si="6">IF(E42=0,"",E42*D42)</f>
        <v/>
      </c>
    </row>
    <row r="43" spans="1:6" s="25" customFormat="1" ht="45" x14ac:dyDescent="0.25">
      <c r="A43" s="24">
        <v>75</v>
      </c>
      <c r="B43" s="20" t="s">
        <v>52</v>
      </c>
      <c r="C43" s="44" t="s">
        <v>25</v>
      </c>
      <c r="D43" s="32">
        <v>2000</v>
      </c>
      <c r="E43" s="33"/>
      <c r="F43" s="34" t="str">
        <f t="shared" si="6"/>
        <v/>
      </c>
    </row>
    <row r="44" spans="1:6" s="25" customFormat="1" x14ac:dyDescent="0.25">
      <c r="A44" s="24">
        <v>77</v>
      </c>
      <c r="B44" s="20" t="s">
        <v>53</v>
      </c>
      <c r="C44" s="44" t="s">
        <v>25</v>
      </c>
      <c r="D44" s="32">
        <v>500</v>
      </c>
      <c r="E44" s="33"/>
      <c r="F44" s="34" t="str">
        <f t="shared" si="6"/>
        <v/>
      </c>
    </row>
    <row r="45" spans="1:6" s="25" customFormat="1" x14ac:dyDescent="0.25">
      <c r="A45" s="24">
        <v>78</v>
      </c>
      <c r="B45" s="20" t="s">
        <v>54</v>
      </c>
      <c r="C45" s="44" t="s">
        <v>25</v>
      </c>
      <c r="D45" s="32">
        <v>500</v>
      </c>
      <c r="E45" s="33"/>
      <c r="F45" s="34" t="str">
        <f t="shared" si="6"/>
        <v/>
      </c>
    </row>
    <row r="46" spans="1:6" s="25" customFormat="1" x14ac:dyDescent="0.25">
      <c r="A46" s="28">
        <v>79</v>
      </c>
      <c r="B46" s="13" t="s">
        <v>55</v>
      </c>
      <c r="C46" s="14"/>
      <c r="D46" s="42"/>
      <c r="E46" s="14"/>
      <c r="F46" s="43"/>
    </row>
    <row r="47" spans="1:6" s="25" customFormat="1" ht="75" x14ac:dyDescent="0.25">
      <c r="A47" s="24">
        <v>82</v>
      </c>
      <c r="B47" s="20" t="s">
        <v>56</v>
      </c>
      <c r="C47" s="44" t="s">
        <v>25</v>
      </c>
      <c r="D47" s="32">
        <v>100</v>
      </c>
      <c r="E47" s="33"/>
      <c r="F47" s="34" t="str">
        <f>IF(E47=0,"",E47*D47)</f>
        <v/>
      </c>
    </row>
    <row r="48" spans="1:6" s="25" customFormat="1" x14ac:dyDescent="0.25">
      <c r="A48" s="28">
        <v>84</v>
      </c>
      <c r="B48" s="13" t="s">
        <v>57</v>
      </c>
      <c r="C48" s="14"/>
      <c r="D48" s="42"/>
      <c r="E48" s="14"/>
      <c r="F48" s="43"/>
    </row>
    <row r="49" spans="1:6" s="25" customFormat="1" ht="75" x14ac:dyDescent="0.25">
      <c r="A49" s="24">
        <v>86</v>
      </c>
      <c r="B49" s="20" t="s">
        <v>58</v>
      </c>
      <c r="C49" s="44" t="s">
        <v>25</v>
      </c>
      <c r="D49" s="32">
        <v>100</v>
      </c>
      <c r="E49" s="33"/>
      <c r="F49" s="34" t="str">
        <f t="shared" ref="F49" si="7">IF(E49=0,"",E49*D49)</f>
        <v/>
      </c>
    </row>
    <row r="50" spans="1:6" s="25" customFormat="1" x14ac:dyDescent="0.25">
      <c r="A50" s="21">
        <v>88</v>
      </c>
      <c r="B50" s="12" t="s">
        <v>59</v>
      </c>
      <c r="C50" s="16"/>
      <c r="D50" s="40"/>
      <c r="E50" s="16"/>
      <c r="F50" s="41"/>
    </row>
    <row r="51" spans="1:6" s="25" customFormat="1" x14ac:dyDescent="0.25">
      <c r="A51" s="28">
        <v>89</v>
      </c>
      <c r="B51" s="13" t="s">
        <v>60</v>
      </c>
      <c r="C51" s="14"/>
      <c r="D51" s="42"/>
      <c r="E51" s="14"/>
      <c r="F51" s="43"/>
    </row>
    <row r="52" spans="1:6" s="25" customFormat="1" ht="75" x14ac:dyDescent="0.25">
      <c r="A52" s="24">
        <v>90</v>
      </c>
      <c r="B52" s="20" t="s">
        <v>61</v>
      </c>
      <c r="C52" s="44" t="s">
        <v>25</v>
      </c>
      <c r="D52" s="32">
        <v>45</v>
      </c>
      <c r="E52" s="33"/>
      <c r="F52" s="34" t="str">
        <f>IF(E52=0,"",E52*D52)</f>
        <v/>
      </c>
    </row>
    <row r="53" spans="1:6" s="25" customFormat="1" x14ac:dyDescent="0.25">
      <c r="A53" s="28">
        <v>128</v>
      </c>
      <c r="B53" s="13" t="s">
        <v>65</v>
      </c>
      <c r="C53" s="14"/>
      <c r="D53" s="42"/>
      <c r="E53" s="14"/>
      <c r="F53" s="43"/>
    </row>
    <row r="54" spans="1:6" s="25" customFormat="1" ht="30" x14ac:dyDescent="0.25">
      <c r="A54" s="24">
        <v>131</v>
      </c>
      <c r="B54" s="20" t="s">
        <v>66</v>
      </c>
      <c r="C54" s="44" t="s">
        <v>25</v>
      </c>
      <c r="D54" s="32">
        <v>10</v>
      </c>
      <c r="E54" s="33"/>
      <c r="F54" s="34" t="str">
        <f t="shared" ref="F54:F55" si="8">IF(E54=0,"",E54*D54)</f>
        <v/>
      </c>
    </row>
    <row r="55" spans="1:6" ht="15.75" customHeight="1" x14ac:dyDescent="0.25">
      <c r="A55" s="24">
        <v>133</v>
      </c>
      <c r="B55" s="20" t="s">
        <v>67</v>
      </c>
      <c r="C55" s="44" t="s">
        <v>25</v>
      </c>
      <c r="D55" s="32">
        <v>50</v>
      </c>
      <c r="E55" s="33"/>
      <c r="F55" s="34" t="str">
        <f t="shared" si="8"/>
        <v/>
      </c>
    </row>
    <row r="56" spans="1:6" x14ac:dyDescent="0.25">
      <c r="A56" s="28">
        <v>139</v>
      </c>
      <c r="B56" s="13" t="s">
        <v>68</v>
      </c>
      <c r="C56" s="14"/>
      <c r="D56" s="42"/>
      <c r="E56" s="14"/>
      <c r="F56" s="43"/>
    </row>
    <row r="57" spans="1:6" ht="15" customHeight="1" x14ac:dyDescent="0.25">
      <c r="A57" s="24">
        <v>140</v>
      </c>
      <c r="B57" s="20" t="s">
        <v>69</v>
      </c>
      <c r="C57" s="44" t="s">
        <v>25</v>
      </c>
      <c r="D57" s="32">
        <v>100</v>
      </c>
      <c r="E57" s="33"/>
      <c r="F57" s="34" t="str">
        <f>IF(E57=0,"",E57*D57)</f>
        <v/>
      </c>
    </row>
    <row r="58" spans="1:6" x14ac:dyDescent="0.25">
      <c r="A58" s="28">
        <v>146</v>
      </c>
      <c r="B58" s="13" t="s">
        <v>70</v>
      </c>
      <c r="C58" s="14"/>
      <c r="D58" s="42"/>
      <c r="E58" s="14"/>
      <c r="F58" s="43"/>
    </row>
    <row r="59" spans="1:6" x14ac:dyDescent="0.25">
      <c r="A59" s="24">
        <v>147</v>
      </c>
      <c r="B59" s="20" t="s">
        <v>71</v>
      </c>
      <c r="C59" s="44" t="s">
        <v>25</v>
      </c>
      <c r="D59" s="32">
        <v>200</v>
      </c>
      <c r="E59" s="33"/>
      <c r="F59" s="34" t="str">
        <f>IF(E59=0,"",E59*D59)</f>
        <v/>
      </c>
    </row>
    <row r="60" spans="1:6" x14ac:dyDescent="0.25">
      <c r="A60" s="28">
        <v>157</v>
      </c>
      <c r="B60" s="13" t="s">
        <v>73</v>
      </c>
      <c r="C60" s="14"/>
      <c r="D60" s="42"/>
      <c r="E60" s="14"/>
      <c r="F60" s="43"/>
    </row>
    <row r="61" spans="1:6" x14ac:dyDescent="0.25">
      <c r="A61" s="24">
        <v>158</v>
      </c>
      <c r="B61" s="20" t="s">
        <v>72</v>
      </c>
      <c r="C61" s="44" t="s">
        <v>25</v>
      </c>
      <c r="D61" s="32">
        <v>200</v>
      </c>
      <c r="E61" s="33"/>
      <c r="F61" s="34" t="str">
        <f>IF(E61=0,"",E61*D61)</f>
        <v/>
      </c>
    </row>
    <row r="62" spans="1:6" x14ac:dyDescent="0.25">
      <c r="A62" s="28">
        <v>168</v>
      </c>
      <c r="B62" s="13" t="s">
        <v>74</v>
      </c>
      <c r="C62" s="14"/>
      <c r="D62" s="42"/>
      <c r="E62" s="14"/>
      <c r="F62" s="43"/>
    </row>
    <row r="63" spans="1:6" x14ac:dyDescent="0.25">
      <c r="A63" s="24">
        <v>169</v>
      </c>
      <c r="B63" s="20" t="s">
        <v>72</v>
      </c>
      <c r="C63" s="44" t="s">
        <v>25</v>
      </c>
      <c r="D63" s="32">
        <v>250</v>
      </c>
      <c r="E63" s="33"/>
      <c r="F63" s="34" t="str">
        <f>IF(E63=0,"",E63*D63)</f>
        <v/>
      </c>
    </row>
    <row r="64" spans="1:6" x14ac:dyDescent="0.25">
      <c r="A64" s="28">
        <v>178</v>
      </c>
      <c r="B64" s="13" t="s">
        <v>75</v>
      </c>
      <c r="C64" s="14"/>
      <c r="D64" s="42"/>
      <c r="E64" s="14"/>
      <c r="F64" s="43"/>
    </row>
    <row r="65" spans="1:6" ht="30" x14ac:dyDescent="0.25">
      <c r="A65" s="24">
        <v>179</v>
      </c>
      <c r="B65" s="20" t="s">
        <v>76</v>
      </c>
      <c r="C65" s="44" t="s">
        <v>25</v>
      </c>
      <c r="D65" s="32">
        <v>250</v>
      </c>
      <c r="E65" s="33"/>
      <c r="F65" s="34" t="str">
        <f>IF(E65=0,"",E65*D65)</f>
        <v/>
      </c>
    </row>
    <row r="66" spans="1:6" ht="15.75" x14ac:dyDescent="0.25">
      <c r="A66" s="26">
        <v>190</v>
      </c>
      <c r="B66" s="5" t="s">
        <v>77</v>
      </c>
      <c r="C66" s="4"/>
      <c r="D66" s="38"/>
      <c r="E66" s="4"/>
      <c r="F66" s="39"/>
    </row>
    <row r="67" spans="1:6" x14ac:dyDescent="0.25">
      <c r="A67" s="21">
        <v>191</v>
      </c>
      <c r="B67" s="12" t="s">
        <v>78</v>
      </c>
      <c r="C67" s="16"/>
      <c r="D67" s="40"/>
      <c r="E67" s="16"/>
      <c r="F67" s="41"/>
    </row>
    <row r="68" spans="1:6" x14ac:dyDescent="0.25">
      <c r="A68" s="28">
        <v>198</v>
      </c>
      <c r="B68" s="13" t="s">
        <v>79</v>
      </c>
      <c r="C68" s="14"/>
      <c r="D68" s="42"/>
      <c r="E68" s="14"/>
      <c r="F68" s="43"/>
    </row>
    <row r="69" spans="1:6" ht="90" x14ac:dyDescent="0.25">
      <c r="A69" s="24">
        <v>199</v>
      </c>
      <c r="B69" s="20" t="s">
        <v>80</v>
      </c>
      <c r="C69" s="44" t="s">
        <v>25</v>
      </c>
      <c r="D69" s="32">
        <v>250</v>
      </c>
      <c r="E69" s="33"/>
      <c r="F69" s="34" t="str">
        <f>IF(E69=0,"",E69*D69)</f>
        <v/>
      </c>
    </row>
    <row r="70" spans="1:6" x14ac:dyDescent="0.25">
      <c r="A70" s="21">
        <v>202</v>
      </c>
      <c r="B70" s="12" t="s">
        <v>81</v>
      </c>
      <c r="C70" s="16"/>
      <c r="D70" s="40"/>
      <c r="E70" s="16"/>
      <c r="F70" s="41"/>
    </row>
    <row r="71" spans="1:6" x14ac:dyDescent="0.25">
      <c r="A71" s="28">
        <v>203</v>
      </c>
      <c r="B71" s="13" t="s">
        <v>82</v>
      </c>
      <c r="C71" s="14"/>
      <c r="D71" s="45"/>
      <c r="E71" s="15"/>
      <c r="F71" s="46"/>
    </row>
    <row r="72" spans="1:6" ht="45" x14ac:dyDescent="0.25">
      <c r="A72" s="24">
        <v>204</v>
      </c>
      <c r="B72" s="20" t="s">
        <v>83</v>
      </c>
      <c r="C72" s="44" t="s">
        <v>25</v>
      </c>
      <c r="D72" s="32">
        <v>50</v>
      </c>
      <c r="E72" s="33"/>
      <c r="F72" s="34" t="str">
        <f>IF(E72=0,"",E72*D72)</f>
        <v/>
      </c>
    </row>
    <row r="73" spans="1:6" x14ac:dyDescent="0.25">
      <c r="A73" s="28">
        <v>209</v>
      </c>
      <c r="B73" s="13" t="s">
        <v>84</v>
      </c>
      <c r="C73" s="14"/>
      <c r="D73" s="42"/>
      <c r="E73" s="14"/>
      <c r="F73" s="43"/>
    </row>
    <row r="74" spans="1:6" ht="60" x14ac:dyDescent="0.25">
      <c r="A74" s="24">
        <v>210</v>
      </c>
      <c r="B74" s="20" t="s">
        <v>85</v>
      </c>
      <c r="C74" s="44" t="s">
        <v>25</v>
      </c>
      <c r="D74" s="32">
        <v>250</v>
      </c>
      <c r="E74" s="33"/>
      <c r="F74" s="34" t="str">
        <f>IF(E74=0,"",E74*D74)</f>
        <v/>
      </c>
    </row>
    <row r="75" spans="1:6" x14ac:dyDescent="0.25">
      <c r="A75" s="21">
        <v>214</v>
      </c>
      <c r="B75" s="12" t="s">
        <v>62</v>
      </c>
      <c r="C75" s="16"/>
      <c r="D75" s="40"/>
      <c r="E75" s="16"/>
      <c r="F75" s="41"/>
    </row>
    <row r="76" spans="1:6" x14ac:dyDescent="0.25">
      <c r="A76" s="28">
        <v>215</v>
      </c>
      <c r="B76" s="13" t="s">
        <v>86</v>
      </c>
      <c r="C76" s="14"/>
      <c r="D76" s="42"/>
      <c r="E76" s="14"/>
      <c r="F76" s="43"/>
    </row>
    <row r="77" spans="1:6" x14ac:dyDescent="0.25">
      <c r="A77" s="24">
        <v>216</v>
      </c>
      <c r="B77" s="20" t="s">
        <v>63</v>
      </c>
      <c r="C77" s="44" t="s">
        <v>25</v>
      </c>
      <c r="D77" s="32">
        <v>2000</v>
      </c>
      <c r="E77" s="33"/>
      <c r="F77" s="34" t="str">
        <f t="shared" ref="F77:F78" si="9">IF(E77=0,"",E77*D77)</f>
        <v/>
      </c>
    </row>
    <row r="78" spans="1:6" x14ac:dyDescent="0.25">
      <c r="A78" s="24">
        <v>228</v>
      </c>
      <c r="B78" s="20" t="s">
        <v>87</v>
      </c>
      <c r="C78" s="44" t="s">
        <v>25</v>
      </c>
      <c r="D78" s="32">
        <v>500</v>
      </c>
      <c r="E78" s="33"/>
      <c r="F78" s="34" t="str">
        <f t="shared" si="9"/>
        <v/>
      </c>
    </row>
    <row r="79" spans="1:6" x14ac:dyDescent="0.25">
      <c r="A79" s="28">
        <v>229</v>
      </c>
      <c r="B79" s="13" t="s">
        <v>64</v>
      </c>
      <c r="C79" s="14"/>
      <c r="D79" s="42"/>
      <c r="E79" s="14"/>
      <c r="F79" s="43"/>
    </row>
    <row r="80" spans="1:6" x14ac:dyDescent="0.25">
      <c r="A80" s="24">
        <v>230</v>
      </c>
      <c r="B80" s="20" t="s">
        <v>88</v>
      </c>
      <c r="C80" s="44" t="s">
        <v>25</v>
      </c>
      <c r="D80" s="32">
        <v>200</v>
      </c>
      <c r="E80" s="33"/>
      <c r="F80" s="34" t="str">
        <f>IF(E80=0,"",E80*D80)</f>
        <v/>
      </c>
    </row>
    <row r="81" spans="1:6" ht="15.75" x14ac:dyDescent="0.25">
      <c r="A81" s="26">
        <v>256</v>
      </c>
      <c r="B81" s="5" t="s">
        <v>89</v>
      </c>
      <c r="C81" s="4"/>
      <c r="D81" s="38"/>
      <c r="E81" s="4"/>
      <c r="F81" s="39"/>
    </row>
    <row r="82" spans="1:6" x14ac:dyDescent="0.25">
      <c r="A82" s="21">
        <v>257</v>
      </c>
      <c r="B82" s="12" t="s">
        <v>90</v>
      </c>
      <c r="C82" s="16"/>
      <c r="D82" s="40"/>
      <c r="E82" s="16"/>
      <c r="F82" s="41"/>
    </row>
    <row r="83" spans="1:6" x14ac:dyDescent="0.25">
      <c r="A83" s="28">
        <v>258</v>
      </c>
      <c r="B83" s="13" t="s">
        <v>91</v>
      </c>
      <c r="C83" s="14"/>
      <c r="D83" s="42"/>
      <c r="E83" s="14"/>
      <c r="F83" s="43"/>
    </row>
    <row r="84" spans="1:6" ht="30" x14ac:dyDescent="0.25">
      <c r="A84" s="24">
        <v>260</v>
      </c>
      <c r="B84" s="20" t="s">
        <v>92</v>
      </c>
      <c r="C84" s="44" t="s">
        <v>25</v>
      </c>
      <c r="D84" s="32">
        <v>300</v>
      </c>
      <c r="E84" s="33"/>
      <c r="F84" s="34" t="str">
        <f t="shared" ref="F84:F85" si="10">IF(E84=0,"",E84*D84)</f>
        <v/>
      </c>
    </row>
    <row r="85" spans="1:6" ht="30" x14ac:dyDescent="0.25">
      <c r="A85" s="24">
        <v>263</v>
      </c>
      <c r="B85" s="20" t="s">
        <v>93</v>
      </c>
      <c r="C85" s="44" t="s">
        <v>25</v>
      </c>
      <c r="D85" s="32">
        <v>300</v>
      </c>
      <c r="E85" s="33"/>
      <c r="F85" s="34" t="str">
        <f t="shared" si="10"/>
        <v/>
      </c>
    </row>
    <row r="86" spans="1:6" x14ac:dyDescent="0.25">
      <c r="A86" s="28">
        <v>272</v>
      </c>
      <c r="B86" s="13" t="s">
        <v>8</v>
      </c>
      <c r="C86" s="14"/>
      <c r="D86" s="42"/>
      <c r="E86" s="14"/>
      <c r="F86" s="43"/>
    </row>
    <row r="87" spans="1:6" x14ac:dyDescent="0.25">
      <c r="A87" s="24">
        <v>279</v>
      </c>
      <c r="B87" s="20" t="s">
        <v>94</v>
      </c>
      <c r="C87" s="44" t="s">
        <v>25</v>
      </c>
      <c r="D87" s="32">
        <v>200</v>
      </c>
      <c r="E87" s="33"/>
      <c r="F87" s="34" t="str">
        <f>IF(E87=0,"",E87*D87)</f>
        <v/>
      </c>
    </row>
    <row r="88" spans="1:6" x14ac:dyDescent="0.25">
      <c r="A88" s="21">
        <v>287</v>
      </c>
      <c r="B88" s="12" t="s">
        <v>95</v>
      </c>
      <c r="C88" s="16"/>
      <c r="D88" s="40"/>
      <c r="E88" s="16"/>
      <c r="F88" s="41"/>
    </row>
    <row r="89" spans="1:6" x14ac:dyDescent="0.25">
      <c r="A89" s="28">
        <v>288</v>
      </c>
      <c r="B89" s="13" t="s">
        <v>96</v>
      </c>
      <c r="C89" s="14"/>
      <c r="D89" s="42"/>
      <c r="E89" s="14"/>
      <c r="F89" s="43"/>
    </row>
    <row r="90" spans="1:6" ht="30" x14ac:dyDescent="0.25">
      <c r="A90" s="24">
        <v>290</v>
      </c>
      <c r="B90" s="20" t="s">
        <v>97</v>
      </c>
      <c r="C90" s="44" t="s">
        <v>25</v>
      </c>
      <c r="D90" s="32">
        <v>200</v>
      </c>
      <c r="E90" s="33"/>
      <c r="F90" s="34" t="str">
        <f>IF(E90=0,"",E90*D90)</f>
        <v/>
      </c>
    </row>
    <row r="91" spans="1:6" x14ac:dyDescent="0.25">
      <c r="A91" s="21">
        <v>314</v>
      </c>
      <c r="B91" s="12" t="s">
        <v>98</v>
      </c>
      <c r="C91" s="16"/>
      <c r="D91" s="47"/>
      <c r="E91" s="17"/>
      <c r="F91" s="48"/>
    </row>
    <row r="92" spans="1:6" x14ac:dyDescent="0.25">
      <c r="A92" s="24">
        <v>325</v>
      </c>
      <c r="B92" s="13" t="s">
        <v>99</v>
      </c>
      <c r="C92" s="14"/>
      <c r="D92" s="45"/>
      <c r="E92" s="15"/>
      <c r="F92" s="46"/>
    </row>
    <row r="93" spans="1:6" x14ac:dyDescent="0.25">
      <c r="A93" s="24">
        <v>326</v>
      </c>
      <c r="B93" s="20" t="s">
        <v>100</v>
      </c>
      <c r="C93" s="44" t="s">
        <v>25</v>
      </c>
      <c r="D93" s="32">
        <v>200</v>
      </c>
      <c r="E93" s="33"/>
      <c r="F93" s="34" t="str">
        <f>IF(E93=0,"",E93*D93)</f>
        <v/>
      </c>
    </row>
    <row r="94" spans="1:6" x14ac:dyDescent="0.25">
      <c r="A94" s="21">
        <v>347</v>
      </c>
      <c r="B94" s="12" t="s">
        <v>101</v>
      </c>
      <c r="C94" s="16"/>
      <c r="D94" s="40"/>
      <c r="E94" s="16"/>
      <c r="F94" s="41"/>
    </row>
    <row r="95" spans="1:6" ht="30" x14ac:dyDescent="0.25">
      <c r="A95" s="24">
        <v>348</v>
      </c>
      <c r="B95" s="20" t="s">
        <v>102</v>
      </c>
      <c r="C95" s="44" t="s">
        <v>25</v>
      </c>
      <c r="D95" s="32">
        <v>50</v>
      </c>
      <c r="E95" s="33"/>
      <c r="F95" s="34" t="str">
        <f>IF(E95=0,"",E95*D95)</f>
        <v/>
      </c>
    </row>
    <row r="96" spans="1:6" x14ac:dyDescent="0.25">
      <c r="A96" s="21">
        <v>352</v>
      </c>
      <c r="B96" s="12" t="s">
        <v>103</v>
      </c>
      <c r="C96" s="16"/>
      <c r="D96" s="47"/>
      <c r="E96" s="17"/>
      <c r="F96" s="48"/>
    </row>
    <row r="97" spans="1:6" x14ac:dyDescent="0.25">
      <c r="A97" s="28">
        <v>359</v>
      </c>
      <c r="B97" s="13" t="s">
        <v>104</v>
      </c>
      <c r="C97" s="14"/>
      <c r="D97" s="45"/>
      <c r="E97" s="15"/>
      <c r="F97" s="46"/>
    </row>
    <row r="98" spans="1:6" x14ac:dyDescent="0.25">
      <c r="A98" s="24">
        <v>361</v>
      </c>
      <c r="B98" s="20" t="s">
        <v>105</v>
      </c>
      <c r="C98" s="44" t="s">
        <v>13</v>
      </c>
      <c r="D98" s="49">
        <v>80</v>
      </c>
      <c r="E98" s="33"/>
      <c r="F98" s="34" t="str">
        <f>IF(E98=0,"",E98*D98)</f>
        <v/>
      </c>
    </row>
    <row r="99" spans="1:6" x14ac:dyDescent="0.25">
      <c r="A99" s="28">
        <v>367</v>
      </c>
      <c r="B99" s="13" t="s">
        <v>106</v>
      </c>
      <c r="C99" s="14"/>
      <c r="D99" s="45"/>
      <c r="E99" s="15"/>
      <c r="F99" s="46"/>
    </row>
    <row r="100" spans="1:6" x14ac:dyDescent="0.25">
      <c r="A100" s="24">
        <v>368</v>
      </c>
      <c r="B100" s="20" t="s">
        <v>107</v>
      </c>
      <c r="C100" s="44" t="s">
        <v>13</v>
      </c>
      <c r="D100" s="49">
        <v>200</v>
      </c>
      <c r="E100" s="33"/>
      <c r="F100" s="34" t="str">
        <f>IF(E100=0,"",E100*D100)</f>
        <v/>
      </c>
    </row>
    <row r="101" spans="1:6" ht="31.5" x14ac:dyDescent="0.25">
      <c r="A101" s="26">
        <v>371</v>
      </c>
      <c r="B101" s="30" t="s">
        <v>27</v>
      </c>
      <c r="C101" s="31"/>
      <c r="D101" s="50"/>
      <c r="E101" s="31"/>
      <c r="F101" s="51"/>
    </row>
    <row r="102" spans="1:6" ht="30.75" thickBot="1" x14ac:dyDescent="0.3">
      <c r="A102" s="24">
        <v>372</v>
      </c>
      <c r="B102" s="20" t="s">
        <v>28</v>
      </c>
      <c r="C102" s="52" t="s">
        <v>26</v>
      </c>
      <c r="D102" s="53">
        <v>1800</v>
      </c>
      <c r="E102" s="54"/>
      <c r="F102" s="55" t="str">
        <f>IF(E102=0,"",E102*D102)</f>
        <v/>
      </c>
    </row>
    <row r="103" spans="1:6" ht="16.5" thickBot="1" x14ac:dyDescent="0.3">
      <c r="E103" s="36" t="s">
        <v>109</v>
      </c>
      <c r="F103" s="37">
        <f>F101*1.2</f>
        <v>0</v>
      </c>
    </row>
  </sheetData>
  <autoFilter ref="A5:F103"/>
  <mergeCells count="3">
    <mergeCell ref="A1:F1"/>
    <mergeCell ref="A3:F3"/>
    <mergeCell ref="A2:F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C15399B325C741A7287DF3277F4B1E" ma:contentTypeVersion="1" ma:contentTypeDescription="Crée un document." ma:contentTypeScope="" ma:versionID="0d81b2f946e228ec30f66f4ad1b40652">
  <xsd:schema xmlns:xsd="http://www.w3.org/2001/XMLSchema" xmlns:xs="http://www.w3.org/2001/XMLSchema" xmlns:p="http://schemas.microsoft.com/office/2006/metadata/properties" xmlns:ns2="f9a79268-8d42-40fb-94c0-65f043680cc2" targetNamespace="http://schemas.microsoft.com/office/2006/metadata/properties" ma:root="true" ma:fieldsID="7f3cb1f478314e02678198134d528f23" ns2:_="">
    <xsd:import namespace="f9a79268-8d42-40fb-94c0-65f043680cc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79268-8d42-40fb-94c0-65f043680c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EDEAA7-B02E-4A8D-8C6B-28FB4A778412}"/>
</file>

<file path=customXml/itemProps2.xml><?xml version="1.0" encoding="utf-8"?>
<ds:datastoreItem xmlns:ds="http://schemas.openxmlformats.org/officeDocument/2006/customXml" ds:itemID="{EF28A846-E85A-4011-A249-C890F2084DF7}">
  <ds:schemaRefs>
    <ds:schemaRef ds:uri="http://purl.org/dc/terms/"/>
    <ds:schemaRef ds:uri="http://schemas.openxmlformats.org/package/2006/metadata/core-properties"/>
    <ds:schemaRef ds:uri="0e5a2c53-781d-479e-b844-6bd4637e26ea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49E4E2-A2B0-43B7-8D92-21A68DDA0A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Julien</dc:creator>
  <cp:lastModifiedBy>ENGGIST Didier ADC</cp:lastModifiedBy>
  <cp:lastPrinted>2021-04-14T07:44:01Z</cp:lastPrinted>
  <dcterms:created xsi:type="dcterms:W3CDTF">2020-05-18T09:06:59Z</dcterms:created>
  <dcterms:modified xsi:type="dcterms:W3CDTF">2025-07-15T15:21:58Z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0x01010021C15399B325C741A7287DF3277F4B1E</vt:lpwstr>
  </property>
</Properties>
</file>