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hu\pole elh\Achats_Generaux\TVX\TVX\RANGUEIL\R2410 DESENFUMAGE\0. DOC W\"/>
    </mc:Choice>
  </mc:AlternateContent>
  <xr:revisionPtr revIDLastSave="0" documentId="13_ncr:1_{A00B147A-762F-4B1B-BCAF-C34BB6F4DB13}" xr6:coauthVersionLast="47" xr6:coauthVersionMax="47" xr10:uidLastSave="{00000000-0000-0000-0000-000000000000}"/>
  <bookViews>
    <workbookView xWindow="-120" yWindow="-120" windowWidth="29040" windowHeight="15840" xr2:uid="{00000000-000D-0000-FFFF-FFFF00000000}"/>
  </bookViews>
  <sheets>
    <sheet name="CDPGF" sheetId="20"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CDPGF!$1:$9</definedName>
    <definedName name="_xlnm.Print_Area" localSheetId="0">CDPGF!$B$1:$G$51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 i="20" l="1"/>
  <c r="B23" i="20" s="1"/>
  <c r="B24" i="20" s="1"/>
  <c r="B25" i="20" s="1"/>
  <c r="B26" i="20" l="1"/>
  <c r="B27" i="20" s="1"/>
  <c r="B29" i="20"/>
  <c r="B16" i="20"/>
  <c r="B17" i="20" s="1"/>
  <c r="B18" i="20" s="1"/>
  <c r="B19" i="20" l="1"/>
  <c r="B20" i="20" s="1"/>
  <c r="B30" i="20"/>
  <c r="B31" i="20" s="1"/>
  <c r="B32" i="20" s="1"/>
  <c r="B33" i="20" s="1"/>
  <c r="B34" i="20" s="1"/>
  <c r="B35" i="20" s="1"/>
  <c r="B36" i="20" s="1"/>
  <c r="B37" i="20" s="1"/>
  <c r="B39" i="20"/>
  <c r="B40" i="20" s="1"/>
  <c r="G46" i="20"/>
  <c r="B41" i="20" l="1"/>
  <c r="B43" i="20"/>
  <c r="B44" i="20" s="1"/>
  <c r="G50" i="20"/>
  <c r="G48" i="20"/>
</calcChain>
</file>

<file path=xl/sharedStrings.xml><?xml version="1.0" encoding="utf-8"?>
<sst xmlns="http://schemas.openxmlformats.org/spreadsheetml/2006/main" count="76" uniqueCount="52">
  <si>
    <t>DESIGNATION DES OUVRAGES</t>
  </si>
  <si>
    <t>U</t>
  </si>
  <si>
    <t>P.UNIT</t>
  </si>
  <si>
    <t>TOTAL H.T</t>
  </si>
  <si>
    <t xml:space="preserve">ENTREPRISE : </t>
  </si>
  <si>
    <t>Q</t>
  </si>
  <si>
    <t>m²</t>
  </si>
  <si>
    <t>N°article</t>
  </si>
  <si>
    <t>PRO</t>
  </si>
  <si>
    <t>EUROS =</t>
  </si>
  <si>
    <t>Total</t>
  </si>
  <si>
    <t>HT</t>
  </si>
  <si>
    <t>TTC</t>
  </si>
  <si>
    <t>TVA</t>
  </si>
  <si>
    <t>ml</t>
  </si>
  <si>
    <t>PEINTURE</t>
  </si>
  <si>
    <t>ens</t>
  </si>
  <si>
    <t>PROTECTION MURALE</t>
  </si>
  <si>
    <t>REVETEMENT DE SOL</t>
  </si>
  <si>
    <t xml:space="preserve">Fourniture et pose de barre de seuil de recouvrement renforcé en inox </t>
  </si>
  <si>
    <t>Ragréage de sol (tous supports) comprenant fourniture et mise en œuvre de produit de lissage et nettoyage soigné du support au préalable</t>
  </si>
  <si>
    <t>DIVERS</t>
  </si>
  <si>
    <t xml:space="preserve">Nettoyage de finition </t>
  </si>
  <si>
    <r>
      <t xml:space="preserve">Panneaux type DECOCHOC de SPM ou équivalent - pose collée, compris joints thermosoudés et arrêtes chanfreinées (coloris au choix suivant catalogue) </t>
    </r>
    <r>
      <rPr>
        <b/>
        <sz val="10"/>
        <rFont val="Arial Narrow"/>
        <family val="2"/>
      </rPr>
      <t>sur murs et cloisons</t>
    </r>
    <r>
      <rPr>
        <sz val="10"/>
        <rFont val="Arial Narrow"/>
        <family val="2"/>
      </rPr>
      <t xml:space="preserve"> h130cm</t>
    </r>
  </si>
  <si>
    <t>Adjuvent d'accrochage compris préparatoire et nettoyage soigné du support au préalable</t>
  </si>
  <si>
    <t>Mise en place de mains courantes type LINE' TOUCH Plus de SPM ou équivalent (coloris au choix suivant catalogue)</t>
  </si>
  <si>
    <r>
      <rPr>
        <b/>
        <u/>
        <sz val="10"/>
        <rFont val="Arial Narrow"/>
        <family val="2"/>
      </rPr>
      <t>NOTA:</t>
    </r>
    <r>
      <rPr>
        <sz val="10"/>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10"/>
        <rFont val="Arial Narrow"/>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10"/>
        <rFont val="Arial Narrow"/>
        <family val="2"/>
      </rPr>
      <t xml:space="preserve">
</t>
    </r>
  </si>
  <si>
    <t>Plans d'exécution</t>
  </si>
  <si>
    <t>F</t>
  </si>
  <si>
    <t>Etablissement des DOE suivant charte CHU</t>
  </si>
  <si>
    <t>Echafaudage</t>
  </si>
  <si>
    <t>Ens</t>
  </si>
  <si>
    <t>Dépose et repose après peinture des équipements légers fixés au murs (Toutes zones)</t>
  </si>
  <si>
    <t>Peinture Subjectiles Bois Anciens peints Finition A .  Portes (Cadre + panneaux), Etagères, Placards, Trappes,  plinthes etc…</t>
  </si>
  <si>
    <t>Peinture sur plafonds et soffites plaque de plâtre Finition A</t>
  </si>
  <si>
    <t xml:space="preserve">Profilé d'angle type PROTECTA 2 de chez SPM ou équivalent, compris joint de silicone (coloris au choix suivant catalogue) </t>
  </si>
  <si>
    <t>inclus</t>
  </si>
  <si>
    <t>Fourniture et pose de remontée en plinthe Ht 100mm compris profil PVC pour ci-dessus</t>
  </si>
  <si>
    <t>R2410 - DESENFUMAGE CARRE SOINS INTENSIFS</t>
  </si>
  <si>
    <t>Arrachage toile de verre</t>
  </si>
  <si>
    <t>Arrachage protections murales existante</t>
  </si>
  <si>
    <t>Dépose / repose main courante existante</t>
  </si>
  <si>
    <t>Dépose portion de sol</t>
  </si>
  <si>
    <t>Fourniture et pose de plinthe Bois</t>
  </si>
  <si>
    <t>Peinture Murale  sur toile de verre Finition A</t>
  </si>
  <si>
    <r>
      <t xml:space="preserve">Dépose plinthes existantes (Bois, PVC, carrelage ) </t>
    </r>
    <r>
      <rPr>
        <b/>
        <sz val="10"/>
        <rFont val="Arial Narrow"/>
        <family val="2"/>
      </rPr>
      <t>Hors Amiante</t>
    </r>
  </si>
  <si>
    <t>F&amp;P d’un revêtement de sol PVC homogène compact, collé U4P3, du type iQ Optima de TARKETT ou équivalent.</t>
  </si>
  <si>
    <t>SIGNALETIQUE</t>
  </si>
  <si>
    <t>Signalétique sol volets désenfumage</t>
  </si>
  <si>
    <t>Signalétique mur volets désenfumage</t>
  </si>
  <si>
    <t>LOT 2</t>
  </si>
  <si>
    <t>PEINTURE - REVETEMENT DE 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</si>
</sst>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2.##.00"/>
  </numFmts>
  <fonts count="13">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u/>
      <sz val="10"/>
      <name val="Arial Narrow"/>
      <family val="2"/>
    </font>
    <font>
      <b/>
      <sz val="10"/>
      <color indexed="9"/>
      <name val="Arial Narrow"/>
      <family val="2"/>
    </font>
  </fonts>
  <fills count="4">
    <fill>
      <patternFill patternType="none"/>
    </fill>
    <fill>
      <patternFill patternType="gray125"/>
    </fill>
    <fill>
      <patternFill patternType="solid">
        <fgColor indexed="22"/>
        <bgColor indexed="64"/>
      </patternFill>
    </fill>
    <fill>
      <patternFill patternType="solid">
        <fgColor theme="4" tint="0.39997558519241921"/>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4" fontId="2" fillId="0" borderId="1">
      <alignment horizontal="center" vertical="center"/>
    </xf>
    <xf numFmtId="0" fontId="3" fillId="0" borderId="2"/>
  </cellStyleXfs>
  <cellXfs count="57">
    <xf numFmtId="0" fontId="0" fillId="0" borderId="0" xfId="0"/>
    <xf numFmtId="0" fontId="10" fillId="0" borderId="7" xfId="0" applyFont="1" applyBorder="1" applyAlignment="1">
      <alignment horizontal="right" vertical="center"/>
    </xf>
    <xf numFmtId="0" fontId="9" fillId="0" borderId="7" xfId="0" applyFont="1" applyBorder="1" applyAlignment="1">
      <alignment vertical="center"/>
    </xf>
    <xf numFmtId="0" fontId="5" fillId="0" borderId="8"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Border="1" applyAlignment="1">
      <alignment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right" vertical="center"/>
    </xf>
    <xf numFmtId="4" fontId="6" fillId="0" borderId="3" xfId="0" applyNumberFormat="1" applyFont="1" applyBorder="1" applyAlignment="1">
      <alignment horizontal="right" vertical="center"/>
    </xf>
    <xf numFmtId="0" fontId="5" fillId="0" borderId="7" xfId="0" applyFont="1" applyBorder="1" applyAlignment="1">
      <alignment horizontal="center" vertical="center"/>
    </xf>
    <xf numFmtId="4" fontId="5" fillId="0" borderId="7" xfId="0" applyNumberFormat="1" applyFont="1" applyBorder="1" applyAlignment="1">
      <alignment horizontal="right" vertical="center"/>
    </xf>
    <xf numFmtId="4" fontId="5" fillId="0" borderId="9" xfId="0" applyNumberFormat="1" applyFont="1" applyBorder="1" applyAlignment="1">
      <alignment horizontal="right" vertical="center"/>
    </xf>
    <xf numFmtId="4" fontId="6" fillId="0" borderId="11" xfId="0" applyNumberFormat="1" applyFont="1" applyBorder="1" applyAlignment="1" applyProtection="1">
      <alignment horizontal="right" vertical="center"/>
      <protection locked="0"/>
    </xf>
    <xf numFmtId="0" fontId="5" fillId="0" borderId="0" xfId="0" applyFont="1" applyFill="1" applyAlignment="1">
      <alignment vertical="center"/>
    </xf>
    <xf numFmtId="0" fontId="12" fillId="2" borderId="6" xfId="0" applyFont="1" applyFill="1" applyBorder="1" applyAlignment="1">
      <alignment horizontal="center" vertical="center"/>
    </xf>
    <xf numFmtId="0" fontId="8" fillId="2" borderId="6" xfId="0" applyFont="1" applyFill="1" applyBorder="1" applyAlignment="1">
      <alignment horizontal="center" vertical="center"/>
    </xf>
    <xf numFmtId="14" fontId="12" fillId="2" borderId="6"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0" fontId="5" fillId="0" borderId="6" xfId="0" applyFont="1" applyBorder="1" applyAlignment="1">
      <alignment vertical="center"/>
    </xf>
    <xf numFmtId="0" fontId="9" fillId="0" borderId="6" xfId="0" applyFont="1" applyBorder="1" applyAlignment="1">
      <alignment horizontal="center" vertical="center"/>
    </xf>
    <xf numFmtId="0" fontId="5" fillId="0" borderId="6" xfId="0" applyFont="1" applyBorder="1" applyAlignment="1">
      <alignment horizontal="center" vertical="center"/>
    </xf>
    <xf numFmtId="4" fontId="5" fillId="0" borderId="6" xfId="0" applyNumberFormat="1" applyFont="1" applyBorder="1" applyAlignment="1">
      <alignment horizontal="center" vertical="center"/>
    </xf>
    <xf numFmtId="0" fontId="6" fillId="0" borderId="6" xfId="0" applyFont="1" applyFill="1" applyBorder="1" applyAlignment="1">
      <alignment horizontal="center" vertical="center"/>
    </xf>
    <xf numFmtId="0" fontId="10" fillId="0" borderId="6" xfId="0" applyFont="1" applyBorder="1" applyAlignment="1">
      <alignment horizontal="center" vertical="center"/>
    </xf>
    <xf numFmtId="4" fontId="6" fillId="0" borderId="6" xfId="0" applyNumberFormat="1" applyFont="1" applyFill="1" applyBorder="1" applyAlignment="1">
      <alignment horizontal="center" vertical="center"/>
    </xf>
    <xf numFmtId="0" fontId="5" fillId="0" borderId="6" xfId="0" applyFont="1" applyBorder="1" applyAlignment="1">
      <alignment horizontal="left" vertical="top" wrapText="1"/>
    </xf>
    <xf numFmtId="0" fontId="9" fillId="0" borderId="6" xfId="0" applyFont="1" applyBorder="1" applyAlignment="1">
      <alignment vertical="center"/>
    </xf>
    <xf numFmtId="0" fontId="5" fillId="0" borderId="6" xfId="0" applyFont="1" applyBorder="1" applyAlignment="1">
      <alignment horizontal="right" vertical="center"/>
    </xf>
    <xf numFmtId="4" fontId="5" fillId="0" borderId="6" xfId="0" applyNumberFormat="1" applyFont="1" applyBorder="1" applyAlignment="1">
      <alignment horizontal="right" vertical="center"/>
    </xf>
    <xf numFmtId="4" fontId="5" fillId="0" borderId="6" xfId="0" applyNumberFormat="1" applyFont="1" applyBorder="1" applyAlignment="1">
      <alignment vertical="center"/>
    </xf>
    <xf numFmtId="0" fontId="6" fillId="0" borderId="6" xfId="0" applyFont="1" applyBorder="1" applyAlignment="1">
      <alignment horizontal="center" vertical="center"/>
    </xf>
    <xf numFmtId="4" fontId="5" fillId="0" borderId="6" xfId="0" applyNumberFormat="1" applyFont="1" applyBorder="1" applyAlignment="1" applyProtection="1">
      <alignment horizontal="center" vertical="center"/>
      <protection locked="0"/>
    </xf>
    <xf numFmtId="0" fontId="5" fillId="0" borderId="6" xfId="0" applyFont="1" applyBorder="1" applyAlignment="1">
      <alignment vertical="center" wrapText="1"/>
    </xf>
    <xf numFmtId="0" fontId="5" fillId="0" borderId="6" xfId="0" applyFont="1" applyBorder="1" applyAlignment="1">
      <alignment horizontal="left" vertical="center" wrapText="1"/>
    </xf>
    <xf numFmtId="0" fontId="5" fillId="0" borderId="6" xfId="0" applyFont="1" applyFill="1" applyBorder="1" applyAlignment="1">
      <alignment vertical="center" wrapText="1"/>
    </xf>
    <xf numFmtId="0" fontId="4" fillId="0" borderId="6" xfId="0" applyFont="1" applyBorder="1" applyAlignment="1">
      <alignment vertical="center" wrapText="1"/>
    </xf>
    <xf numFmtId="165" fontId="5" fillId="0" borderId="6" xfId="0" applyNumberFormat="1" applyFont="1" applyBorder="1" applyAlignment="1">
      <alignment horizontal="center" vertical="center"/>
    </xf>
    <xf numFmtId="0" fontId="4" fillId="0" borderId="6" xfId="0" applyFont="1" applyFill="1" applyBorder="1" applyAlignment="1">
      <alignment vertical="center" wrapText="1"/>
    </xf>
    <xf numFmtId="0" fontId="10" fillId="3" borderId="6" xfId="0" applyFont="1" applyFill="1" applyBorder="1" applyAlignment="1">
      <alignment vertical="center"/>
    </xf>
    <xf numFmtId="0" fontId="5" fillId="3" borderId="6" xfId="0" applyFont="1" applyFill="1" applyBorder="1" applyAlignment="1">
      <alignment horizontal="center" vertical="center"/>
    </xf>
    <xf numFmtId="0" fontId="6" fillId="3" borderId="6" xfId="0" applyFont="1" applyFill="1" applyBorder="1" applyAlignment="1">
      <alignment horizontal="center" vertical="center"/>
    </xf>
    <xf numFmtId="4" fontId="5" fillId="3" borderId="6" xfId="0" applyNumberFormat="1" applyFont="1" applyFill="1" applyBorder="1" applyAlignment="1" applyProtection="1">
      <alignment horizontal="center" vertical="center"/>
      <protection locked="0"/>
    </xf>
    <xf numFmtId="0" fontId="5" fillId="0" borderId="0" xfId="0" applyFont="1" applyBorder="1" applyAlignment="1">
      <alignment horizontal="center" vertical="center"/>
    </xf>
    <xf numFmtId="0" fontId="10" fillId="3" borderId="6" xfId="0" applyFont="1" applyFill="1" applyBorder="1" applyAlignment="1">
      <alignment horizontal="center" vertical="center"/>
    </xf>
    <xf numFmtId="4" fontId="6" fillId="0" borderId="7" xfId="0" applyNumberFormat="1" applyFont="1" applyBorder="1" applyAlignment="1" applyProtection="1">
      <alignment horizontal="right" vertical="center"/>
      <protection locked="0"/>
    </xf>
    <xf numFmtId="0" fontId="6" fillId="0" borderId="4" xfId="0" applyFont="1" applyBorder="1" applyAlignment="1">
      <alignment vertical="center"/>
    </xf>
    <xf numFmtId="0" fontId="7" fillId="0" borderId="5" xfId="0" applyFont="1" applyBorder="1" applyAlignment="1">
      <alignment vertical="center"/>
    </xf>
    <xf numFmtId="0" fontId="5" fillId="0" borderId="0" xfId="0" applyFont="1" applyBorder="1" applyAlignment="1">
      <alignment horizontal="center" vertical="center"/>
    </xf>
  </cellXfs>
  <cellStyles count="4">
    <cellStyle name="Euro" xfId="1" xr:uid="{00000000-0005-0000-0000-000000000000}"/>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50"/>
  <sheetViews>
    <sheetView showZeros="0" tabSelected="1" showWhiteSpace="0" zoomScale="115" zoomScaleNormal="115" workbookViewId="0">
      <selection activeCell="C4" sqref="C4"/>
    </sheetView>
  </sheetViews>
  <sheetFormatPr baseColWidth="10" defaultRowHeight="13.5"/>
  <cols>
    <col min="1" max="1" width="11.140625" style="9" customWidth="1"/>
    <col min="2" max="2" width="8.5703125" style="7" customWidth="1"/>
    <col min="3" max="3" width="92.28515625" style="12" customWidth="1"/>
    <col min="4" max="4" width="4.5703125" style="13" customWidth="1"/>
    <col min="5" max="5" width="7" style="4" customWidth="1"/>
    <col min="6" max="6" width="12.140625" style="5" customWidth="1"/>
    <col min="7" max="7" width="14.85546875" style="6" customWidth="1"/>
    <col min="8" max="16384" width="11.42578125" style="9"/>
  </cols>
  <sheetData>
    <row r="1" spans="2:10" s="8" customFormat="1" ht="12.75">
      <c r="B1" s="7"/>
      <c r="C1" s="7"/>
      <c r="D1" s="13"/>
      <c r="E1" s="4"/>
      <c r="F1" s="5"/>
      <c r="G1" s="6"/>
    </row>
    <row r="2" spans="2:10" s="8" customFormat="1" ht="21.75" customHeight="1">
      <c r="B2" s="54" t="s">
        <v>4</v>
      </c>
      <c r="C2" s="55"/>
      <c r="D2" s="13"/>
      <c r="E2" s="4"/>
      <c r="F2" s="5"/>
      <c r="G2" s="6"/>
    </row>
    <row r="3" spans="2:10" s="8" customFormat="1" ht="12.75">
      <c r="B3" s="56"/>
      <c r="C3" s="56"/>
      <c r="D3" s="56"/>
      <c r="E3" s="56"/>
      <c r="F3" s="56"/>
      <c r="G3" s="56"/>
    </row>
    <row r="4" spans="2:10" ht="14.25" customHeight="1">
      <c r="B4" s="23" t="s">
        <v>50</v>
      </c>
      <c r="C4" s="24" t="s">
        <v>51</v>
      </c>
      <c r="D4" s="23"/>
      <c r="E4" s="23"/>
      <c r="F4" s="25"/>
      <c r="G4" s="26" t="s">
        <v>8</v>
      </c>
    </row>
    <row r="5" spans="2:10" ht="11.25" customHeight="1">
      <c r="B5" s="27"/>
      <c r="C5" s="28"/>
      <c r="D5" s="29"/>
      <c r="E5" s="29"/>
      <c r="F5" s="30"/>
      <c r="G5" s="30"/>
    </row>
    <row r="6" spans="2:10" s="10" customFormat="1" ht="16.5">
      <c r="B6" s="31"/>
      <c r="C6" s="32" t="s">
        <v>38</v>
      </c>
      <c r="D6" s="31"/>
      <c r="E6" s="31"/>
      <c r="F6" s="33"/>
      <c r="G6" s="33"/>
    </row>
    <row r="7" spans="2:10" s="10" customFormat="1" ht="192.75" customHeight="1">
      <c r="B7" s="31"/>
      <c r="C7" s="34" t="s">
        <v>26</v>
      </c>
      <c r="D7" s="31"/>
      <c r="E7" s="31"/>
      <c r="F7" s="33"/>
      <c r="G7" s="33"/>
    </row>
    <row r="8" spans="2:10" ht="17.25" customHeight="1">
      <c r="B8" s="27"/>
      <c r="C8" s="35"/>
      <c r="D8" s="29"/>
      <c r="E8" s="36"/>
      <c r="F8" s="37"/>
      <c r="G8" s="38"/>
    </row>
    <row r="9" spans="2:10">
      <c r="B9" s="23" t="s">
        <v>7</v>
      </c>
      <c r="C9" s="24" t="s">
        <v>0</v>
      </c>
      <c r="D9" s="23" t="s">
        <v>1</v>
      </c>
      <c r="E9" s="23" t="s">
        <v>5</v>
      </c>
      <c r="F9" s="25" t="s">
        <v>2</v>
      </c>
      <c r="G9" s="26" t="s">
        <v>3</v>
      </c>
    </row>
    <row r="10" spans="2:10" ht="14.1" customHeight="1">
      <c r="B10" s="29"/>
      <c r="C10" s="35"/>
      <c r="D10" s="29"/>
      <c r="E10" s="39"/>
      <c r="F10" s="40"/>
      <c r="G10" s="40"/>
      <c r="J10" s="11"/>
    </row>
    <row r="11" spans="2:10" ht="14.1" customHeight="1">
      <c r="B11" s="29"/>
      <c r="C11" s="27" t="s">
        <v>27</v>
      </c>
      <c r="D11" s="29" t="s">
        <v>28</v>
      </c>
      <c r="E11" s="39"/>
      <c r="F11" s="40" t="s">
        <v>36</v>
      </c>
      <c r="G11" s="40"/>
      <c r="J11" s="11"/>
    </row>
    <row r="12" spans="2:10" ht="14.1" customHeight="1">
      <c r="B12" s="29"/>
      <c r="C12" s="27" t="s">
        <v>29</v>
      </c>
      <c r="D12" s="29" t="s">
        <v>28</v>
      </c>
      <c r="E12" s="39"/>
      <c r="F12" s="40" t="s">
        <v>36</v>
      </c>
      <c r="G12" s="40"/>
      <c r="J12" s="11"/>
    </row>
    <row r="13" spans="2:10" ht="14.1" customHeight="1">
      <c r="B13" s="29"/>
      <c r="C13" s="27" t="s">
        <v>30</v>
      </c>
      <c r="D13" s="29" t="s">
        <v>28</v>
      </c>
      <c r="E13" s="39"/>
      <c r="F13" s="40" t="s">
        <v>36</v>
      </c>
      <c r="G13" s="40"/>
      <c r="J13" s="11"/>
    </row>
    <row r="14" spans="2:10" ht="14.1" customHeight="1">
      <c r="B14" s="29"/>
      <c r="C14" s="35"/>
      <c r="D14" s="29"/>
      <c r="E14" s="39"/>
      <c r="F14" s="40"/>
      <c r="G14" s="40"/>
      <c r="J14" s="11"/>
    </row>
    <row r="15" spans="2:10" ht="14.1" customHeight="1">
      <c r="B15" s="52">
        <v>2.1</v>
      </c>
      <c r="C15" s="47" t="s">
        <v>15</v>
      </c>
      <c r="D15" s="48"/>
      <c r="E15" s="49"/>
      <c r="F15" s="50"/>
      <c r="G15" s="50"/>
      <c r="J15" s="11"/>
    </row>
    <row r="16" spans="2:10" ht="18" customHeight="1">
      <c r="B16" s="29">
        <f>B15+0.001</f>
        <v>2.101</v>
      </c>
      <c r="C16" s="41" t="s">
        <v>32</v>
      </c>
      <c r="D16" s="29" t="s">
        <v>31</v>
      </c>
      <c r="E16" s="29"/>
      <c r="F16" s="40"/>
      <c r="G16" s="40"/>
      <c r="J16" s="11"/>
    </row>
    <row r="17" spans="2:10" ht="18" customHeight="1">
      <c r="B17" s="29">
        <f t="shared" ref="B17:B20" si="0">B16+0.001</f>
        <v>2.1019999999999999</v>
      </c>
      <c r="C17" s="41" t="s">
        <v>39</v>
      </c>
      <c r="D17" s="29" t="s">
        <v>6</v>
      </c>
      <c r="E17" s="29"/>
      <c r="F17" s="40"/>
      <c r="G17" s="40"/>
      <c r="J17" s="11"/>
    </row>
    <row r="18" spans="2:10" ht="18" customHeight="1">
      <c r="B18" s="29">
        <f t="shared" si="0"/>
        <v>2.1029999999999998</v>
      </c>
      <c r="C18" s="41" t="s">
        <v>44</v>
      </c>
      <c r="D18" s="29" t="s">
        <v>6</v>
      </c>
      <c r="E18" s="29"/>
      <c r="F18" s="40"/>
      <c r="G18" s="40"/>
      <c r="J18" s="11"/>
    </row>
    <row r="19" spans="2:10" ht="18" customHeight="1">
      <c r="B19" s="29">
        <f>B18+0.001</f>
        <v>2.1039999999999996</v>
      </c>
      <c r="C19" s="42" t="s">
        <v>33</v>
      </c>
      <c r="D19" s="29" t="s">
        <v>6</v>
      </c>
      <c r="E19" s="29"/>
      <c r="F19" s="40"/>
      <c r="G19" s="40"/>
      <c r="J19" s="11"/>
    </row>
    <row r="20" spans="2:10" ht="18" customHeight="1">
      <c r="B20" s="29">
        <f t="shared" si="0"/>
        <v>2.1049999999999995</v>
      </c>
      <c r="C20" s="41" t="s">
        <v>34</v>
      </c>
      <c r="D20" s="29" t="s">
        <v>6</v>
      </c>
      <c r="E20" s="29"/>
      <c r="F20" s="40"/>
      <c r="G20" s="40"/>
      <c r="J20" s="11"/>
    </row>
    <row r="21" spans="2:10" ht="14.25" customHeight="1">
      <c r="B21" s="29"/>
      <c r="C21" s="35"/>
      <c r="D21" s="29"/>
      <c r="E21" s="39"/>
      <c r="F21" s="40"/>
      <c r="G21" s="40"/>
      <c r="J21" s="11"/>
    </row>
    <row r="22" spans="2:10" ht="13.5" customHeight="1">
      <c r="B22" s="52">
        <f>B15+0.1</f>
        <v>2.2000000000000002</v>
      </c>
      <c r="C22" s="47" t="s">
        <v>17</v>
      </c>
      <c r="D22" s="48"/>
      <c r="E22" s="49"/>
      <c r="F22" s="50"/>
      <c r="G22" s="50"/>
      <c r="J22" s="11"/>
    </row>
    <row r="23" spans="2:10" ht="18" customHeight="1">
      <c r="B23" s="29">
        <f t="shared" ref="B23:B27" si="1">B22+0.001</f>
        <v>2.2010000000000001</v>
      </c>
      <c r="C23" s="41" t="s">
        <v>40</v>
      </c>
      <c r="D23" s="29" t="s">
        <v>6</v>
      </c>
      <c r="E23" s="29"/>
      <c r="F23" s="40"/>
      <c r="G23" s="40"/>
      <c r="J23" s="11"/>
    </row>
    <row r="24" spans="2:10" ht="18" customHeight="1">
      <c r="B24" s="29">
        <f t="shared" si="1"/>
        <v>2.202</v>
      </c>
      <c r="C24" s="41" t="s">
        <v>41</v>
      </c>
      <c r="D24" s="29" t="s">
        <v>14</v>
      </c>
      <c r="E24" s="29"/>
      <c r="F24" s="40"/>
      <c r="G24" s="40"/>
      <c r="J24" s="11"/>
    </row>
    <row r="25" spans="2:10" ht="30" customHeight="1">
      <c r="B25" s="29">
        <f t="shared" si="1"/>
        <v>2.2029999999999998</v>
      </c>
      <c r="C25" s="41" t="s">
        <v>23</v>
      </c>
      <c r="D25" s="29" t="s">
        <v>6</v>
      </c>
      <c r="E25" s="29"/>
      <c r="F25" s="40"/>
      <c r="G25" s="40"/>
      <c r="J25" s="11"/>
    </row>
    <row r="26" spans="2:10" ht="18" customHeight="1">
      <c r="B26" s="29">
        <f t="shared" si="1"/>
        <v>2.2039999999999997</v>
      </c>
      <c r="C26" s="41" t="s">
        <v>35</v>
      </c>
      <c r="D26" s="29" t="s">
        <v>14</v>
      </c>
      <c r="E26" s="29"/>
      <c r="F26" s="40"/>
      <c r="G26" s="40"/>
      <c r="J26" s="11"/>
    </row>
    <row r="27" spans="2:10" ht="18" customHeight="1">
      <c r="B27" s="29">
        <f t="shared" si="1"/>
        <v>2.2049999999999996</v>
      </c>
      <c r="C27" s="43" t="s">
        <v>25</v>
      </c>
      <c r="D27" s="29" t="s">
        <v>14</v>
      </c>
      <c r="E27" s="29"/>
      <c r="F27" s="40"/>
      <c r="G27" s="40"/>
      <c r="J27" s="11"/>
    </row>
    <row r="28" spans="2:10" ht="15" customHeight="1">
      <c r="B28" s="29"/>
      <c r="C28" s="44"/>
      <c r="D28" s="29"/>
      <c r="E28" s="29"/>
      <c r="F28" s="40"/>
      <c r="G28" s="40"/>
      <c r="J28" s="11"/>
    </row>
    <row r="29" spans="2:10" ht="15" customHeight="1">
      <c r="B29" s="52">
        <f>B22+0.1</f>
        <v>2.3000000000000003</v>
      </c>
      <c r="C29" s="47" t="s">
        <v>18</v>
      </c>
      <c r="D29" s="48"/>
      <c r="E29" s="49"/>
      <c r="F29" s="50"/>
      <c r="G29" s="50"/>
      <c r="J29" s="11"/>
    </row>
    <row r="30" spans="2:10" ht="15" customHeight="1">
      <c r="B30" s="29">
        <f t="shared" ref="B30:B37" si="2">B29+0.001</f>
        <v>2.3010000000000002</v>
      </c>
      <c r="C30" s="41" t="s">
        <v>45</v>
      </c>
      <c r="D30" s="29" t="s">
        <v>6</v>
      </c>
      <c r="E30" s="29"/>
      <c r="F30" s="40"/>
      <c r="G30" s="40"/>
      <c r="J30" s="11"/>
    </row>
    <row r="31" spans="2:10" ht="15" customHeight="1">
      <c r="B31" s="29">
        <f t="shared" si="2"/>
        <v>2.302</v>
      </c>
      <c r="C31" s="41" t="s">
        <v>42</v>
      </c>
      <c r="D31" s="29" t="s">
        <v>6</v>
      </c>
      <c r="E31" s="29"/>
      <c r="F31" s="40"/>
      <c r="G31" s="40"/>
      <c r="J31" s="11"/>
    </row>
    <row r="32" spans="2:10" ht="15" customHeight="1">
      <c r="B32" s="29">
        <f t="shared" si="2"/>
        <v>2.3029999999999999</v>
      </c>
      <c r="C32" s="43" t="s">
        <v>24</v>
      </c>
      <c r="D32" s="29" t="s">
        <v>6</v>
      </c>
      <c r="E32" s="29"/>
      <c r="F32" s="40"/>
      <c r="G32" s="40"/>
      <c r="J32" s="11"/>
    </row>
    <row r="33" spans="2:10" ht="30" customHeight="1">
      <c r="B33" s="29">
        <f t="shared" si="2"/>
        <v>2.3039999999999998</v>
      </c>
      <c r="C33" s="43" t="s">
        <v>20</v>
      </c>
      <c r="D33" s="29" t="s">
        <v>6</v>
      </c>
      <c r="E33" s="29"/>
      <c r="F33" s="40"/>
      <c r="G33" s="40"/>
      <c r="J33" s="11"/>
    </row>
    <row r="34" spans="2:10" ht="18" customHeight="1">
      <c r="B34" s="29">
        <f t="shared" si="2"/>
        <v>2.3049999999999997</v>
      </c>
      <c r="C34" s="43" t="s">
        <v>46</v>
      </c>
      <c r="D34" s="29" t="s">
        <v>6</v>
      </c>
      <c r="E34" s="29"/>
      <c r="F34" s="40"/>
      <c r="G34" s="40"/>
      <c r="J34" s="11"/>
    </row>
    <row r="35" spans="2:10" ht="15" customHeight="1">
      <c r="B35" s="29">
        <f t="shared" si="2"/>
        <v>2.3059999999999996</v>
      </c>
      <c r="C35" s="43" t="s">
        <v>37</v>
      </c>
      <c r="D35" s="29" t="s">
        <v>14</v>
      </c>
      <c r="E35" s="29"/>
      <c r="F35" s="40"/>
      <c r="G35" s="40"/>
      <c r="J35" s="11"/>
    </row>
    <row r="36" spans="2:10" customFormat="1" ht="15" customHeight="1">
      <c r="B36" s="29">
        <f t="shared" si="2"/>
        <v>2.3069999999999995</v>
      </c>
      <c r="C36" s="43" t="s">
        <v>43</v>
      </c>
      <c r="D36" s="29" t="s">
        <v>14</v>
      </c>
      <c r="E36" s="29"/>
      <c r="F36" s="40"/>
      <c r="G36" s="40"/>
    </row>
    <row r="37" spans="2:10" ht="15" customHeight="1">
      <c r="B37" s="29">
        <f t="shared" si="2"/>
        <v>2.3079999999999994</v>
      </c>
      <c r="C37" s="43" t="s">
        <v>19</v>
      </c>
      <c r="D37" s="29" t="s">
        <v>14</v>
      </c>
      <c r="E37" s="29"/>
      <c r="F37" s="40"/>
      <c r="G37" s="40"/>
      <c r="J37" s="11"/>
    </row>
    <row r="38" spans="2:10" ht="15" customHeight="1">
      <c r="B38" s="29"/>
      <c r="C38" s="44"/>
      <c r="D38" s="29"/>
      <c r="E38" s="29"/>
      <c r="F38" s="40"/>
      <c r="G38" s="40"/>
      <c r="J38" s="11"/>
    </row>
    <row r="39" spans="2:10" ht="15" customHeight="1">
      <c r="B39" s="52">
        <f>B29+0.1</f>
        <v>2.4000000000000004</v>
      </c>
      <c r="C39" s="47" t="s">
        <v>47</v>
      </c>
      <c r="D39" s="48"/>
      <c r="E39" s="49"/>
      <c r="F39" s="50"/>
      <c r="G39" s="50"/>
      <c r="J39" s="11"/>
    </row>
    <row r="40" spans="2:10" ht="15" customHeight="1">
      <c r="B40" s="29">
        <f>B39+0.001</f>
        <v>2.4010000000000002</v>
      </c>
      <c r="C40" s="41" t="s">
        <v>48</v>
      </c>
      <c r="D40" s="29" t="s">
        <v>1</v>
      </c>
      <c r="E40" s="29"/>
      <c r="F40" s="40"/>
      <c r="G40" s="40"/>
      <c r="J40" s="11"/>
    </row>
    <row r="41" spans="2:10" ht="15" customHeight="1">
      <c r="B41" s="29">
        <f t="shared" ref="B41" si="3">B40+0.001</f>
        <v>2.4020000000000001</v>
      </c>
      <c r="C41" s="41" t="s">
        <v>49</v>
      </c>
      <c r="D41" s="29" t="s">
        <v>1</v>
      </c>
      <c r="E41" s="29"/>
      <c r="F41" s="40"/>
      <c r="G41" s="40"/>
      <c r="J41" s="11"/>
    </row>
    <row r="42" spans="2:10" ht="15" customHeight="1">
      <c r="B42" s="45"/>
      <c r="C42" s="46"/>
      <c r="D42" s="29"/>
      <c r="E42" s="29"/>
      <c r="F42" s="40"/>
      <c r="G42" s="40"/>
      <c r="J42" s="11"/>
    </row>
    <row r="43" spans="2:10" s="8" customFormat="1" ht="15" customHeight="1">
      <c r="B43" s="52">
        <f>B39+0.1</f>
        <v>2.5000000000000004</v>
      </c>
      <c r="C43" s="47" t="s">
        <v>21</v>
      </c>
      <c r="D43" s="48"/>
      <c r="E43" s="49"/>
      <c r="F43" s="50"/>
      <c r="G43" s="50"/>
      <c r="J43" s="22"/>
    </row>
    <row r="44" spans="2:10" s="8" customFormat="1" ht="15" customHeight="1">
      <c r="B44" s="29">
        <f>B43+0.001</f>
        <v>2.5010000000000003</v>
      </c>
      <c r="C44" s="43" t="s">
        <v>22</v>
      </c>
      <c r="D44" s="29" t="s">
        <v>16</v>
      </c>
      <c r="E44" s="29"/>
      <c r="F44" s="40"/>
      <c r="G44" s="40"/>
      <c r="J44" s="22"/>
    </row>
    <row r="45" spans="2:10" ht="14.25" thickBot="1">
      <c r="D45" s="51"/>
    </row>
    <row r="46" spans="2:10" ht="17.25" thickBot="1">
      <c r="B46" s="3"/>
      <c r="C46" s="1" t="s">
        <v>10</v>
      </c>
      <c r="D46" s="15" t="s">
        <v>11</v>
      </c>
      <c r="E46" s="16"/>
      <c r="F46" s="53" t="s">
        <v>9</v>
      </c>
      <c r="G46" s="17">
        <f>SUM(G16:G44)</f>
        <v>0</v>
      </c>
    </row>
    <row r="47" spans="2:10" ht="14.25" thickBot="1">
      <c r="B47" s="14"/>
      <c r="C47" s="2"/>
      <c r="D47" s="18"/>
      <c r="E47" s="16"/>
      <c r="F47" s="19"/>
      <c r="G47" s="20"/>
    </row>
    <row r="48" spans="2:10" ht="14.25" thickBot="1">
      <c r="B48" s="3"/>
      <c r="C48" s="2"/>
      <c r="D48" s="15" t="s">
        <v>13</v>
      </c>
      <c r="E48" s="16"/>
      <c r="F48" s="21" t="s">
        <v>9</v>
      </c>
      <c r="G48" s="17">
        <f>G46*0.2</f>
        <v>0</v>
      </c>
    </row>
    <row r="49" spans="2:7" ht="14.25" thickBot="1">
      <c r="B49" s="14"/>
      <c r="C49" s="2"/>
      <c r="D49" s="18"/>
      <c r="E49" s="16"/>
      <c r="F49" s="19"/>
      <c r="G49" s="20"/>
    </row>
    <row r="50" spans="2:7" ht="17.25" thickBot="1">
      <c r="B50" s="3"/>
      <c r="C50" s="1" t="s">
        <v>10</v>
      </c>
      <c r="D50" s="15" t="s">
        <v>12</v>
      </c>
      <c r="E50" s="16"/>
      <c r="F50" s="21" t="s">
        <v>9</v>
      </c>
      <c r="G50" s="17">
        <f>G46*1.2</f>
        <v>0</v>
      </c>
    </row>
  </sheetData>
  <mergeCells count="2">
    <mergeCell ref="B2:C2"/>
    <mergeCell ref="B3:G3"/>
  </mergeCells>
  <pageMargins left="0.27559055118110237" right="0.19685039370078741" top="0.98425196850393704" bottom="0.59055118110236227" header="0.35433070866141736" footer="0.27559055118110237"/>
  <pageSetup paperSize="9" scale="79"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rowBreaks count="1" manualBreakCount="1">
    <brk id="21"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CARAYON Jessica</cp:lastModifiedBy>
  <cp:lastPrinted>2022-02-14T08:41:26Z</cp:lastPrinted>
  <dcterms:created xsi:type="dcterms:W3CDTF">1997-06-26T15:37:20Z</dcterms:created>
  <dcterms:modified xsi:type="dcterms:W3CDTF">2025-07-01T11:17:28Z</dcterms:modified>
</cp:coreProperties>
</file>