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U:\Achats_Couts_Marchés\Longwy\Sécurisation parking 2025\DCE\DCE n°4 suite arbitrage Mr Tissot 10 juin\"/>
    </mc:Choice>
  </mc:AlternateContent>
  <bookViews>
    <workbookView xWindow="0" yWindow="0" windowWidth="2160" windowHeight="0" activeTab="2"/>
  </bookViews>
  <sheets>
    <sheet name="Parking 1" sheetId="2" r:id="rId1"/>
    <sheet name="parking 2" sheetId="3" r:id="rId2"/>
    <sheet name="parking 3" sheetId="4" r:id="rId3"/>
  </sheets>
  <definedNames>
    <definedName name="_xlnm.Print_Titles" localSheetId="0">'Parking 1'!$1:$2</definedName>
    <definedName name="_xlnm.Print_Titles" localSheetId="1">'parking 2'!$1:$2</definedName>
    <definedName name="_xlnm.Print_Titles" localSheetId="2">'parking 3'!$1:$2</definedName>
    <definedName name="_xlnm.Print_Area" localSheetId="0">'Parking 1'!$A$1:$F$53</definedName>
    <definedName name="_xlnm.Print_Area" localSheetId="1">'parking 2'!$A$1:$F$40</definedName>
    <definedName name="_xlnm.Print_Area" localSheetId="2">'parking 3'!$A$1:$F$27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9" i="4" l="1"/>
  <c r="F30" i="4" s="1"/>
  <c r="F10" i="4" l="1"/>
  <c r="F16" i="3" l="1"/>
  <c r="F27" i="3"/>
  <c r="F5" i="3"/>
  <c r="F25" i="4" l="1"/>
  <c r="F11" i="4"/>
  <c r="F9" i="4"/>
  <c r="F8" i="4"/>
  <c r="F6" i="4"/>
  <c r="F5" i="4"/>
  <c r="F22" i="4"/>
  <c r="F20" i="4"/>
  <c r="F16" i="4"/>
  <c r="F15" i="4"/>
  <c r="F14" i="4"/>
  <c r="F26" i="3"/>
  <c r="F23" i="3"/>
  <c r="F12" i="2"/>
  <c r="F11" i="3"/>
  <c r="F33" i="3"/>
  <c r="F29" i="3"/>
  <c r="F21" i="3"/>
  <c r="F8" i="3"/>
  <c r="F35" i="3" l="1"/>
  <c r="F38" i="3" l="1"/>
  <c r="F39" i="3" s="1"/>
  <c r="F48" i="2" l="1"/>
  <c r="F46" i="2"/>
  <c r="F44" i="2"/>
  <c r="F42" i="2"/>
  <c r="F38" i="2"/>
  <c r="F36" i="2"/>
  <c r="F34" i="2"/>
  <c r="F32" i="2"/>
  <c r="F27" i="2"/>
  <c r="F25" i="2"/>
  <c r="F23" i="2"/>
  <c r="F4" i="2"/>
  <c r="F16" i="2"/>
  <c r="F15" i="2"/>
  <c r="F11" i="2"/>
  <c r="F9" i="2"/>
  <c r="F6" i="2"/>
  <c r="F5" i="2"/>
  <c r="F49" i="2" l="1"/>
  <c r="F52" i="2" l="1"/>
  <c r="F53" i="2" l="1"/>
</calcChain>
</file>

<file path=xl/sharedStrings.xml><?xml version="1.0" encoding="utf-8"?>
<sst xmlns="http://schemas.openxmlformats.org/spreadsheetml/2006/main" count="210" uniqueCount="137">
  <si>
    <t>Ens.</t>
  </si>
  <si>
    <t>ÉLECTRICITÉ</t>
  </si>
  <si>
    <t>Total général H.T.</t>
  </si>
  <si>
    <t>Total général T.T.C.</t>
  </si>
  <si>
    <t>CODE</t>
  </si>
  <si>
    <t>Descriptif / désignation des travaux</t>
  </si>
  <si>
    <t>Unités</t>
  </si>
  <si>
    <t>Quantités
estimées</t>
  </si>
  <si>
    <t>P.U.H.T.
en €</t>
  </si>
  <si>
    <t>TOTAL H.T.
en €</t>
  </si>
  <si>
    <t>1.1</t>
  </si>
  <si>
    <t>Forfait</t>
  </si>
  <si>
    <t>ml</t>
  </si>
  <si>
    <t>Sciage et travaux de maçonnerie</t>
  </si>
  <si>
    <t>Signalisation peinte</t>
  </si>
  <si>
    <t>Bande guidage PMR</t>
  </si>
  <si>
    <t>Barrière levante à contrôle d'accès</t>
  </si>
  <si>
    <t>Potelet totem de contrôle d'accès</t>
  </si>
  <si>
    <t>Barrière levante à détection magnétique</t>
  </si>
  <si>
    <t>Boucle à détection</t>
  </si>
  <si>
    <t xml:space="preserve">Cylindre et organigramme des combinaisons des serrures </t>
  </si>
  <si>
    <t>Alimentation électrique des barrières levantes</t>
  </si>
  <si>
    <t>Alimentation de la boucle à détection</t>
  </si>
  <si>
    <t>Contrôle d'accès</t>
  </si>
  <si>
    <t>Sous-total travaux Électricté</t>
  </si>
  <si>
    <t>Légende abréviation : PM = Pour mémoire</t>
  </si>
  <si>
    <r>
      <t xml:space="preserve">Le présent document a pour objet de guider l'entrepreneur dans l'établissement de son offre de prix et ne dispense pas celui‐ci de la lecture du CCP et de tout travail de réflexion. Le cadre de bordereau pourra être modifié, des postes pourront être ajoutés au gré de l'étude de l'entreprise, cependant l'entreprise devra répondre dessus afin de comparer les différentes offres, les quantités ci‐dessus ne sont qu'indicatives, elles devront être vérifiées. Ces prix s'entendent pour une parfaite réalisation complète et conforme aux règles en vigueur, y compris toutes sujétions et frais non spécifiquement décris, mais nécessaires au parfait achèvement. Le maître d'ouvrage se réserve le droit de diminuer dans la masse les positions du présent document. L'entrepreneur ne pourra prétendre à aucune indemnité quelle que soit l'importance de cette diminution.
</t>
    </r>
    <r>
      <rPr>
        <b/>
        <sz val="11"/>
        <color theme="1"/>
        <rFont val="Arial"/>
        <family val="2"/>
      </rPr>
      <t>Date, cachet et signature de l'entreprise</t>
    </r>
  </si>
  <si>
    <t>DPGF</t>
  </si>
  <si>
    <t>Tranche 2 (parking P2)</t>
  </si>
  <si>
    <t>Condamnation des escaliers donnant accès aux sous-sols</t>
  </si>
  <si>
    <t>m²</t>
  </si>
  <si>
    <t>Tranche 3 (parking P3)</t>
  </si>
  <si>
    <t>Travaux préparatoires</t>
  </si>
  <si>
    <t>Démolition de la main courante de l'escalier</t>
  </si>
  <si>
    <r>
      <t xml:space="preserve">Fourniture, pose et mise en service d'un contacteur à clé permettant d'assurer un accès sécurisé pour les services de secours (pompiers) afin de permettre le déverrouillage du portail coulissant, conformément aux normes et réglementations en vigueur.
</t>
    </r>
    <r>
      <rPr>
        <b/>
        <sz val="11"/>
        <rFont val="Arial"/>
        <family val="2"/>
      </rPr>
      <t>Localisation suivant plan, parkings P2 :</t>
    </r>
    <r>
      <rPr>
        <sz val="11"/>
        <rFont val="Arial"/>
        <family val="2"/>
      </rPr>
      <t xml:space="preserve"> Portail accès aux véhicules de service.</t>
    </r>
  </si>
  <si>
    <t>TVA 20,00 %</t>
  </si>
  <si>
    <r>
      <t xml:space="preserve">Terrassements du terrain pour réalisation du parking, exécution à l'aide d'engins mécaniques ou manuellement, en terrain de toute nature, comprenant les terrassements en déblais/remblais nécessaires à la réalisation de l'exécution du chantier, ainsi que l’extraction des matériaux de toute nature. Le chargement et l’évacuation des produits à la décharge, quelle que soit la distance. Le nivellement et le compactage du fond de forme. en tenant compte de toutes les contraintes liées aux croisements de conduites, ainsi que des protections nécessaires aux ouvrages existant. La mise en forme des talus et le compactage méthodique du fond de forme.
</t>
    </r>
    <r>
      <rPr>
        <b/>
        <sz val="11"/>
        <rFont val="Arial"/>
        <family val="2"/>
      </rPr>
      <t>Localisation suivant plan, parkings P3.</t>
    </r>
  </si>
  <si>
    <t xml:space="preserve">SERRURERIE </t>
  </si>
  <si>
    <r>
      <t xml:space="preserve">Fondation en béton armé pour les massifs servant de support aux poteaux du portail coulissant. Comprenant la fourniture, la mise en œuvre, ainsi que toutes les sujétions de réalisation, conformément aux règles de l'art.
</t>
    </r>
    <r>
      <rPr>
        <b/>
        <sz val="11"/>
        <rFont val="Arial"/>
        <family val="2"/>
      </rPr>
      <t>Localisation  :</t>
    </r>
    <r>
      <rPr>
        <sz val="11"/>
        <rFont val="Arial"/>
        <family val="2"/>
      </rPr>
      <t xml:space="preserve">  portail coulissant, accès véhicules de service du parking n°3.</t>
    </r>
  </si>
  <si>
    <t>Portail coulissant à récepteur radio</t>
  </si>
  <si>
    <r>
      <t xml:space="preserve">Fourniture et pose de cylindre européen conformément à l'organigramme de la CPAM pour la combinaison de la serrure de ce portail,  comprenant un schéma de la combinaison de cette  serrure . Le cylindre sera fourni avec 3 clés  et prendra en compte toutes les sujétions nécessaires à une mise en œuvre conforme aux règles de l'art.
</t>
    </r>
    <r>
      <rPr>
        <b/>
        <sz val="11"/>
        <rFont val="Arial"/>
        <family val="2"/>
      </rPr>
      <t>Localisation suivant plan, parkings P2 :</t>
    </r>
    <r>
      <rPr>
        <sz val="11"/>
        <rFont val="Arial"/>
        <family val="2"/>
      </rPr>
      <t xml:space="preserve"> Portail coulissant pour l'accès aux véhicules de service.</t>
    </r>
  </si>
  <si>
    <r>
      <t xml:space="preserve">Fourniture, pose et raccordement de l'alimentation pour portail coulissant. L'ensemble comprend le branchement du coffret  TGBT (à l'intérieur du bâtiment en accord avec le maître de l'ouvrage) au portail coullissant, ainsi que tous les accessoires nécessaires pour garantir une installation complète de l'ouvrage. </t>
    </r>
    <r>
      <rPr>
        <sz val="11"/>
        <rFont val="Arial"/>
        <family val="2"/>
      </rPr>
      <t xml:space="preserve">
</t>
    </r>
    <r>
      <rPr>
        <b/>
        <sz val="11"/>
        <rFont val="Arial"/>
        <family val="2"/>
      </rPr>
      <t>Localisation suivant plan, parkings P2 :</t>
    </r>
    <r>
      <rPr>
        <sz val="11"/>
        <rFont val="Arial"/>
        <family val="2"/>
      </rPr>
      <t xml:space="preserve"> Portail coulissant pour l'accès aux véhicules de service dans le parking n°3.</t>
    </r>
  </si>
  <si>
    <r>
      <t xml:space="preserve">Décapage, arrachage, effaçage,  grenaillage réalisés avec le plus grand soin, sans endommager le revêtement. L'utilisation des procédés devra être agréée par le maître de l'ouvrage pour la suppression de la signalisation souhaitée par la CPAM, comprenant l'enlèvement des marquages, résines, agrégats, etc., ainsi que l'évacuation des matières à la décharge. L'ensemble des travaux inclut toutes les contraintes et sujétions nécessaires à une réalisation conforme aux normes en vigueurs et dans le respect des règles de l'art.
</t>
    </r>
    <r>
      <rPr>
        <b/>
        <sz val="11"/>
        <rFont val="Arial"/>
        <family val="2"/>
      </rPr>
      <t>Localisation suivant plan, parkings P1 :</t>
    </r>
    <r>
      <rPr>
        <sz val="11"/>
        <rFont val="Arial"/>
        <family val="2"/>
      </rPr>
      <t xml:space="preserve"> Places de stationnement à déplacer pour l'installation de la barrière levante, afin de permettre l'accès aux véhicules du personnel et flèche matérialisant l'entrée actuelle du parking.</t>
    </r>
  </si>
  <si>
    <r>
      <t xml:space="preserve">Création d'une signalisation pour 2 places de rechargement des bornes IRVE pour les voitures électriques au moyen d'une peinture blanche adaptée, antidérapante avec des bandes de 10 cm de largeur et un sigle "véhicule électrique". Cette fourniture et mise en oeuvre (implantation et traçage) necessitera une préparation du support au moyen d'un nettoyage haute pression pour enlever les matières non adhèrentes (poussuière, gravillon, huiles, hydrocarbure, etc...).
L'ensemble des travaux inclut toutes les contraintes et sujétions nécessaires à une réalisation conforme aux normes en vigueurs et dans le respect des règles de l'art.
</t>
    </r>
    <r>
      <rPr>
        <b/>
        <sz val="11"/>
        <rFont val="Arial"/>
        <family val="2"/>
      </rPr>
      <t>Localisation suivant plan, parkings P1 :</t>
    </r>
    <r>
      <rPr>
        <sz val="11"/>
        <rFont val="Arial"/>
        <family val="2"/>
      </rPr>
      <t xml:space="preserve"> Nouvelle configuration des places de stationnement. </t>
    </r>
  </si>
  <si>
    <r>
      <t xml:space="preserve">Suppression de 2 signalisations existantes : </t>
    </r>
    <r>
      <rPr>
        <b/>
        <sz val="11"/>
        <color rgb="FFFF0000"/>
        <rFont val="Arial"/>
        <family val="2"/>
      </rPr>
      <t>RAPPEL la CPAM souhaite conserver la signalétique existante en l'adaptant à ses besoins</t>
    </r>
  </si>
  <si>
    <t>SIGNALETIQUE &amp; PANNEAUX :</t>
  </si>
  <si>
    <t>5.1</t>
  </si>
  <si>
    <t>5.2</t>
  </si>
  <si>
    <t xml:space="preserve">Suppression des panneaux de signalisation </t>
  </si>
  <si>
    <t>à l'unité</t>
  </si>
  <si>
    <t>6.1</t>
  </si>
  <si>
    <t>6.2</t>
  </si>
  <si>
    <r>
      <t xml:space="preserve">Fourniture et pose de plots en béton armé servant de support pour les poteaux de la clotûre. Ces plots seront installés sur des fondations en béton armé. 
</t>
    </r>
    <r>
      <rPr>
        <u/>
        <sz val="11"/>
        <rFont val="Arial"/>
        <family val="2"/>
      </rPr>
      <t>Attention</t>
    </r>
    <r>
      <rPr>
        <sz val="11"/>
        <rFont val="Arial"/>
        <family val="2"/>
      </rPr>
      <t xml:space="preserve"> : le plot destiné à recevoir le poteau pour le contrôle d'accès à l'entrée du parking devra impérativement être installé avec un fourreau.
 Cette prestation comprenant la fourniture, la mise en œuvre, ainsi que toutes les sujétions de réalisation, conformément aux règles de l'art. Ces travaux seront effectués en coordination &amp; pose avec les autres travaux à réaliser (pose des barrières et électricité), afin d'assurer la prise en compte de toutes les réservations nécessaires.  
</t>
    </r>
    <r>
      <rPr>
        <b/>
        <sz val="11"/>
        <rFont val="Arial"/>
        <family val="2"/>
      </rPr>
      <t>Localisation suivant plan, parkings P1 :</t>
    </r>
    <r>
      <rPr>
        <sz val="11"/>
        <rFont val="Arial"/>
        <family val="2"/>
      </rPr>
      <t xml:space="preserve"> Poteau support pour contrôle d'accès et espace le long du parking à clôturer.</t>
    </r>
  </si>
  <si>
    <r>
      <t xml:space="preserve">Découpage soigné du revêtement, à l'aide d'une scie équipée d'un disque diamant, et ce, quelle que soit la profondeur du revêtement. L'enlèvement du revêtement existant comprenant l'extraction des matériaux existants, quel que soit leur épaisseur, ainsi que le chargement et l'évacuation des produits, quelle que soit la distance. Le nivellement et le compactage du fond de forme afin de recevoir le béton armé sont également inclus. 
Attention : réglage du lit de pose afin de recevoir les fourreaux de section adaptée, remblaiement, </t>
    </r>
    <r>
      <rPr>
        <b/>
        <sz val="11"/>
        <rFont val="Arial"/>
        <family val="2"/>
      </rPr>
      <t>mise en place du grillage avertisseur rouge</t>
    </r>
    <r>
      <rPr>
        <sz val="11"/>
        <rFont val="Arial"/>
        <family val="2"/>
      </rPr>
      <t xml:space="preserve">.
Ces travaux tiennent compte de toutes les sujétions de mise en œuvre et des protections nécessaires. Ces travaux seront effectués en coordination &amp; pose avec les autres travaux à réaliser (pose des barrières et électricité), afin d'assurer la prise en compte de toutes les réservations nécessaires. 
</t>
    </r>
    <r>
      <rPr>
        <b/>
        <sz val="11"/>
        <rFont val="Arial"/>
        <family val="2"/>
      </rPr>
      <t>Localisation suivant plan, parkings P1 :</t>
    </r>
    <r>
      <rPr>
        <sz val="11"/>
        <rFont val="Arial"/>
        <family val="2"/>
      </rPr>
      <t xml:space="preserve"> poteau support contrôle d'accès, boucle magnétique de détection,  et prises bornes IRVE.</t>
    </r>
  </si>
  <si>
    <r>
      <t xml:space="preserve">Fourniture et pose du revêtement à l'identique de l'existant.Cette reprise du revêtement comprenant le transport ainsi que la mise en œuvre mécanique ou manuelle, des matériaux à l’aide d’engins adaptés, cela inclut le reprofilage et la réfection, le cylindrage, ainsi que toutes sujétions de protections et finitions liées à la proximité des ouvrages mise en œuvre et existants. En tout état de cause, la chaussée doit rester circulable et ne pas entraver les entrées et sorties de l’établissement.
</t>
    </r>
    <r>
      <rPr>
        <b/>
        <sz val="11"/>
        <rFont val="Arial"/>
        <family val="2"/>
      </rPr>
      <t>Localisation suivant plan, parkings P1</t>
    </r>
    <r>
      <rPr>
        <sz val="11"/>
        <rFont val="Arial"/>
        <family val="2"/>
      </rPr>
      <t xml:space="preserve"> : Ensemble des fouilles et tranchées réalisées. </t>
    </r>
  </si>
  <si>
    <r>
      <t xml:space="preserve">Fourniture et pose d'un potelet, de couleur dans la gamme du RAL 7016 gris anthracite. pour le contrôle d’accès par badge conformément à l'organigramme de la CPAM. L'ensemble comprend tous les accessoires nécessaires pour garantir une installation complète et fonctionnelle de l'ouvrage, y compris toutes les sujétions de mise en œuvre et les contraintes liées à la réalisation et la conformité avec les normes d'accessibilité PMR.
 La pose de ce potelet totem se fera en coordination avec les autres prestations prévues au marché (sciage, maçonnerie, électricité), afin d'assurer la prise en compte de toutes les réservations nécessaires.
 </t>
    </r>
    <r>
      <rPr>
        <b/>
        <sz val="11"/>
        <rFont val="Arial"/>
        <family val="2"/>
      </rPr>
      <t>Localisation suivant plan, parkings P1 :</t>
    </r>
    <r>
      <rPr>
        <sz val="11"/>
        <rFont val="Arial"/>
        <family val="2"/>
      </rPr>
      <t xml:space="preserve"> entrée du parking n°1 pour les véhicules du personnel. .</t>
    </r>
  </si>
  <si>
    <r>
      <t xml:space="preserve">Fourniture et pose d'une barrière à détection magnétique type LBA6, longueur de passage 5,00 m, fût en tôle d’acier d'épaisseur 2,5 mm, en revêtement polyester thermodurci de couleur dans la gamme du RAL 7016 gris anthracite. Porte et capot en aluminium, épaisseur 2,5 mm, en revêtement polyester thermodurci dans la même gamme de couleurs. Lisse profilée en aluminium rond Ø 80 mm, avec des bandes réfléchissantes des deux côtés sur la longueur de la lisse. Le motoréducteur sera un moteur monophase 0,37 kW, puissant et durable, avec une manœuvre de secours en 10 tours de manivelle, équipée d'un dispositif de sécurité anti-redémarrage. Il comprendra un gabarit de scellement et d’isolation, ainsi qu'une signalisation par feu à leds, le système sera également équipé d'un talon de dégondage, avec un fonctionnement SAS ou Maître Esclave, une serrure pompiers triangle 11 mm, avec contacteur monté sur fût, un système à détection magnétique au sol pour l'ouverture. L'ensemble comprend tous les accessoires nécessaires pour garantir une installation complète et fonctionnelle de l'ouvrage, y compris toutes les sujétions de mise en œuvre et les contraintes liées à la réalisation. Cette installation se fera en coordination avec les autres prestations prévues au marché (sciage, maçonnerie, électricité), afin d'assurer la prise en compte de toutes les réservations nécessaires.
</t>
    </r>
    <r>
      <rPr>
        <b/>
        <sz val="11"/>
        <rFont val="Arial"/>
        <family val="2"/>
      </rPr>
      <t xml:space="preserve">Localisation suivant plan, parkings P1 : </t>
    </r>
    <r>
      <rPr>
        <sz val="11"/>
        <rFont val="Arial"/>
        <family val="2"/>
      </rPr>
      <t>Sortie des véhicules du personnel.</t>
    </r>
  </si>
  <si>
    <r>
      <t xml:space="preserve">Fourniture et pose d'une boucle magnétique, pour portail automatique prête à être installée. Cette boucle magnétique de 10 m est un câble solide de raccordement de 15 m. La boucle à induction doit être intégrée dans le sol à environ 5 cm de profondeur. Associée à un détecteur, tout véhicule se présentant dans le champ de détection déclenchera automatique l'ouverture de la barrière levante. Spire assemblée à enterrer, prête pour l'installation, à double roulement avec gaine en PVC auto - extinguible. L'ensemble comprend tous les accessoires nécessaires pour garantir une installation complète et fonctionnelle de l'ouvrage, y compris toutes les sujétions de mise en œuvre et les contraintes liées à la réalisation.Cette installation se fera en coordination avec les autres prestations prévues au marché (sciage, maçonnerie, électricité), afin d'assurer la prise en compte de toutes les réservations nécessaires.
</t>
    </r>
    <r>
      <rPr>
        <b/>
        <sz val="11"/>
        <rFont val="Arial"/>
        <family val="2"/>
      </rPr>
      <t>Localisation suivant plan, parkings P1 :</t>
    </r>
    <r>
      <rPr>
        <sz val="11"/>
        <rFont val="Arial"/>
        <family val="2"/>
      </rPr>
      <t xml:space="preserve"> Sortie des véhicules du personnel.</t>
    </r>
  </si>
  <si>
    <r>
      <t xml:space="preserve">Fourniture, pose et raccordement de l'alimentation pour les barrières levantes. L'ensemble comprend le branchement du coffret TGBT (à l'intérieur du bâtiment en accord avec le maître de l'ouvrage) aux barrières levantes, ainsi que tous les accessoires nécessaires pour garantir une installation complète de l'ouvrage. Cette prestation se fera en coordination avec les autres prestations prévues au marché (sciage, maçonnerie, barrières levantes), afin d'assurer la prise en compte de toutes les réservations nécessaires.
</t>
    </r>
    <r>
      <rPr>
        <b/>
        <sz val="11"/>
        <rFont val="Arial"/>
        <family val="2"/>
      </rPr>
      <t>Localisation suivant plan, parkings P1 :</t>
    </r>
    <r>
      <rPr>
        <sz val="11"/>
        <rFont val="Arial"/>
        <family val="2"/>
      </rPr>
      <t xml:space="preserve"> Accès et sortie des véhicules du personnel.</t>
    </r>
  </si>
  <si>
    <r>
      <t xml:space="preserve">Fourniture, pose et raccordement de l'alimentation de la boucle à détection servant à ouvrir la barrière levante de sortie du parking P1. L'ensemble comprend le branchement sur la barrière levante ainsi que tous les accessoires nécessaires pour garantir une installation complète de l'ouvrage. Cette prestation se fera en coordination avec les autres prestations prévues au marché (sciage, maçonnerie, barrières levantes), afin d'assurer la prise en compte de toutes les réservations nécessaires.
</t>
    </r>
    <r>
      <rPr>
        <b/>
        <sz val="11"/>
        <rFont val="Arial"/>
        <family val="2"/>
      </rPr>
      <t xml:space="preserve">Localisation suivant plan, parkings P1 : </t>
    </r>
    <r>
      <rPr>
        <sz val="11"/>
        <rFont val="Arial"/>
        <family val="2"/>
      </rPr>
      <t xml:space="preserve">Sortie du parking n°1  </t>
    </r>
  </si>
  <si>
    <r>
      <t xml:space="preserve">Fourniture et installation d'un accès contrôlé sur le potelet totem servant à ouvrir la barrière levante d'entrée pour l'accés du personnel. L'ensemble comprend le branchement et l'alimentation nécessaire pour le raccordement au système de contrôle d'accès, ainsi que tous les accessoires nécessaires pour garantir une installation complète de l'ouvrage.Cette prestation se fera en coordination avec les autres prestations prévues au marché (sciage, maçonnerie, barrières levantes), afin d'assurer la prise en compte de toutes les réservations nécessaires.
</t>
    </r>
    <r>
      <rPr>
        <b/>
        <sz val="11"/>
        <rFont val="Arial"/>
        <family val="2"/>
      </rPr>
      <t>Localisation suivant plan, parkings P1 :</t>
    </r>
    <r>
      <rPr>
        <sz val="11"/>
        <rFont val="Arial"/>
        <family val="2"/>
      </rPr>
      <t xml:space="preserve"> Entrée du parking n°1</t>
    </r>
  </si>
  <si>
    <t>ÉLECTRICITÉ : le raccordement de ces électrifications se fera à partir du coffret TGBT situé à l'intérieur du bâtiment.</t>
  </si>
  <si>
    <t>BARRIERES LEVANTES</t>
  </si>
  <si>
    <t>CLÔTURE GENERALE</t>
  </si>
  <si>
    <t>SCIAGE ET TRAVAUX DE MACONNERIE</t>
  </si>
  <si>
    <t>9.1</t>
  </si>
  <si>
    <t>9.2</t>
  </si>
  <si>
    <t>Travaux préparatoires à la création d'une 2ème place de parking et à l'installation d'un portillon et d'un grillage</t>
  </si>
  <si>
    <t>Suppresion les bordures dans l'angle arrondi pour la création d'une nouvelle place de parking.
Localisation : mur arrondi du parking n°2</t>
  </si>
  <si>
    <t>Défrichage, débroussaillage des végétaux gênant au projet y compris le nettoyage complet et terrassement nécessaires à ces créations. 
Evacuation des déchets verts en déchetterie adaptée.
Important : dans la mesure du possible, la CPAM souhaite préserver le maximum de la végétation existante.
Localisation suivant plan, parking P2.</t>
  </si>
  <si>
    <t>Découpage soigné du revêtement, quel que soit le type de ce dernier, à l'aide d'une scie équipée d'un disque diamant, et ce, quelle que soit sa profondeur. L'enlèvement du revêtement existant comprenant l'extraction des matériaux existants, quel que soit leur épaisseur, ainsi que le chargement et l'évacuation des produits, quelle que soit la distance. 
 Nivellement et le compactage du fond de forme, puis réglage du lit de pose afin de recevoir les fourreaux de section adaptée, remblaiement, mise en place du grillage avertisseur rouge.
 Ces travaux tiennent compte de toutes les sujétions de mise en œuvre et des protections nécessaires
Localisation  :  portail coulissant limitant l' accès des  véhicules de service au parking n°3.</t>
  </si>
  <si>
    <t>9.3</t>
  </si>
  <si>
    <t>Clôture &amp; portillon</t>
  </si>
  <si>
    <t xml:space="preserve">Fourniture et pose d’enrobé à dito reprise existante sur site. Les travaux se feront conformément aux normes en vigueur et  comprendront  le transport ainsi que la mise en œuvre mécanique ou manuelle, des matériaux à l’aide d’engins adaptés, cela inclut le reprofilage et la réfection de l'enrobé à chaud, le cylindrage, ainsi que toutes sujétions de protections et finitions liées à la proximité des ouvrages mise en œuvre et existants. En tout état de cause, la chaussée doit rester circulable et ne pas entraver les entrées et sorties de l’établissement.
Localisation suivant plan, parkings P2 : Ensemble des fouilles et tranchées réalisées. </t>
  </si>
  <si>
    <t>Sous-total "clôture et portillon"</t>
  </si>
  <si>
    <t>Sous-total "travaux préparatoires"</t>
  </si>
  <si>
    <t>10.1</t>
  </si>
  <si>
    <t>10.2</t>
  </si>
  <si>
    <r>
      <t xml:space="preserve">Signalétique : </t>
    </r>
    <r>
      <rPr>
        <b/>
        <sz val="11"/>
        <color rgb="FFFF0000"/>
        <rFont val="Arial"/>
        <family val="2"/>
      </rPr>
      <t>RAPPEL</t>
    </r>
    <r>
      <rPr>
        <b/>
        <sz val="11"/>
        <rFont val="Arial"/>
        <family val="2"/>
      </rPr>
      <t xml:space="preserve"> </t>
    </r>
    <r>
      <rPr>
        <b/>
        <sz val="11"/>
        <color rgb="FFFF0000"/>
        <rFont val="Arial"/>
        <family val="2"/>
      </rPr>
      <t>la CPAM souhaite conserver la signalétique existante en l'adaptant à ses besoins</t>
    </r>
  </si>
  <si>
    <r>
      <t xml:space="preserve">Réalisation d'une bande de guidage PMR de la place du parking PMR jusqu'à l'entrée de l'accueil de la CPAM, bandes zébra rayé à 45° par peinture spécialement prévue à cet effet. L'ensemble des travaux inclut toutes les contraintes et sujétions nécessaires à une réalisation conforme aux normes en vigueurs et dans le respect des règles de l'art.
</t>
    </r>
    <r>
      <rPr>
        <b/>
        <sz val="11"/>
        <rFont val="Arial"/>
        <family val="2"/>
      </rPr>
      <t xml:space="preserve">Localisation suivant plan, parkings P2 </t>
    </r>
    <r>
      <rPr>
        <sz val="11"/>
        <rFont val="Arial"/>
        <family val="2"/>
      </rPr>
      <t>: Nouvelle configuration des places de stationnement.</t>
    </r>
  </si>
  <si>
    <t xml:space="preserve">Création d'une signalisation pour deux places de parking. La nouvelle place de parking créée à l'angle du mur et la matérialisation d'une place PMR. Cette fourniture et mise en oeuvre (implantation et traçage) necessitera une préparation du support au moyen d'un nettoyage haute pression pour enlever les matières non adhèrentes (poussuière, gravillon, huiles, hydrocarbure, etc...).Cette matérialisation se fera au moyen d’une peinture blanche adaptée, antidérapantes, d’une largeur de 10 cm.
L'ensemble des travaux inclut toutes les contraintes et sujétions nécessaires à une réalisation conforme aux normes en vigueurs et dans le respect des règles de l'art.
Localisation suivant plan, parkings P2 : Nouvelle configuration des places de stationnement. </t>
  </si>
  <si>
    <t>Sous-total "Portail coulissant à réception radio"</t>
  </si>
  <si>
    <t>Alimentation électrique du portail coulissant à récepteur radio</t>
  </si>
  <si>
    <t>Sous-total "Electricité"</t>
  </si>
  <si>
    <t>Défrichage, débroussaillage des végétaux gênant au projet y compris le nettoyage complet &amp; évacuation des végétaux en déchetterie +  terrassement nécessaires à la création du nouvel emplacement pour les véhicules de la flotte automobile de la CPAM. 
Evacuation des déchets verts en déchetterie adaptée.
Important : dans la mesure du possible, la CPAM souhaite préserver le maximum de la végétation existante.
Localisation suivant plan, parking P3.</t>
  </si>
  <si>
    <t>15.1</t>
  </si>
  <si>
    <t>15.2</t>
  </si>
  <si>
    <r>
      <t xml:space="preserve">Dépose et enlèvement  des bordures avec l'évacuation des excédents, y compris toutes les contraintes de mise en œuvre.
</t>
    </r>
    <r>
      <rPr>
        <b/>
        <sz val="11"/>
        <rFont val="Arial"/>
        <family val="2"/>
      </rPr>
      <t>Localisation suivant plan, parkings P3.</t>
    </r>
  </si>
  <si>
    <t>15.3</t>
  </si>
  <si>
    <t>15.4</t>
  </si>
  <si>
    <t xml:space="preserve">Terrassements généraux et mur de soutènement </t>
  </si>
  <si>
    <t>Signalisation</t>
  </si>
  <si>
    <t>sous-total "Terrassements généraux et mur de soutènement"</t>
  </si>
  <si>
    <t>Sous-total "Travaux préparatoires"</t>
  </si>
  <si>
    <t xml:space="preserve">Sous-total "Signalisation" </t>
  </si>
  <si>
    <t>Sous-total "Signalétique et panneaux"</t>
  </si>
  <si>
    <t>Sous-total "Clôture générale"</t>
  </si>
  <si>
    <t>Sous-total "Travaux sciage et maçonnerie"</t>
  </si>
  <si>
    <t>Sous-total "Barrières levantes"</t>
  </si>
  <si>
    <t>Sous-total "Travaux Électricté"</t>
  </si>
  <si>
    <t>Sous-total "Signalétique"</t>
  </si>
  <si>
    <t>Sous-total "Sciage et travaux de maçonnerie"</t>
  </si>
  <si>
    <r>
      <t xml:space="preserve">Dépose soignée du garde corps, et de tous les ouvrages incorporés, fixations, etc. Dépose, par tous moyens appropriés les ossatures, habillages, et tous les ouvrages incorporés, comprennant bouchements et calfeutrements nécessaires. Raccords des parements à l’identique de l’existant, inlus l’évacuation à la décharge, quelle que soit la distance et tous les compléments et sujétions de mise en œuvre et les contraintes liées à la réalisation.
</t>
    </r>
    <r>
      <rPr>
        <b/>
        <sz val="11"/>
        <rFont val="Arial"/>
        <family val="2"/>
      </rPr>
      <t>Localisation suivant plan, parkings P3 :</t>
    </r>
    <r>
      <rPr>
        <sz val="11"/>
        <rFont val="Arial"/>
        <family val="2"/>
      </rPr>
      <t xml:space="preserve"> Escalier accès sous-sol.</t>
    </r>
    <r>
      <rPr>
        <b/>
        <sz val="11"/>
        <color rgb="FF00B050"/>
        <rFont val="Arial"/>
        <family val="2"/>
      </rPr>
      <t xml:space="preserve"> </t>
    </r>
  </si>
  <si>
    <t>Sous-total "Serrurerie"</t>
  </si>
  <si>
    <r>
      <t xml:space="preserve">Fourniture et pose des fourreaux nécesssaires à l'installation de deux bornes IRVE comprenant le raccordement de l'alimentation au TGBT, ainsi que tous les accessoires nécessaires pour garantir une installation complète de l'ouvrage. Les fourreaux installés devront être exempts de défaut et en parfait état.
</t>
    </r>
    <r>
      <rPr>
        <b/>
        <sz val="11"/>
        <rFont val="Arial"/>
        <family val="2"/>
      </rPr>
      <t>Localisation suivant plan, parkings P1 :</t>
    </r>
    <r>
      <rPr>
        <sz val="11"/>
        <rFont val="Arial"/>
        <family val="2"/>
      </rPr>
      <t xml:space="preserve"> Places 9 et 10. </t>
    </r>
    <r>
      <rPr>
        <b/>
        <sz val="11"/>
        <color rgb="FFFF0000"/>
        <rFont val="Arial"/>
        <family val="2"/>
      </rPr>
      <t xml:space="preserve"> </t>
    </r>
  </si>
  <si>
    <t>ELECTRICITE : fourniture et pose de fourreaux pour l'installation à venir de bornes IRVE</t>
  </si>
  <si>
    <t>Fourniture et pose de fourreaux pour l'installation à venir de 2 bornes IRVE</t>
  </si>
  <si>
    <t>GENERALITES POUR LES 3 PARKINGS : P1 - P2 - P3</t>
  </si>
  <si>
    <t>Sous-total "Généralités pour les 3 parkings"</t>
  </si>
  <si>
    <t>1.2</t>
  </si>
  <si>
    <t>Mise à disposition d'un WC chimique pour les intervenants durant toute la durée du chantier</t>
  </si>
  <si>
    <r>
      <t xml:space="preserve">Fourniture et réalisation d'un constat d'huissier en début de travaux  </t>
    </r>
    <r>
      <rPr>
        <u/>
        <sz val="11"/>
        <rFont val="Arial"/>
        <family val="2"/>
      </rPr>
      <t>pour les 3 parkings</t>
    </r>
  </si>
  <si>
    <t xml:space="preserve">REMISE EN ETAT </t>
  </si>
  <si>
    <t>Une fois le sciage réalisé et les travaux de maçonnerie terminés, le titulaire du présent marché devra remettre en état le revêtement à l’identique de l’existant en respectant les normes en vigueur (préparation du support, température de répandage, etc…).</t>
  </si>
  <si>
    <t>Sous-total "Remise en état"</t>
  </si>
  <si>
    <r>
      <t xml:space="preserve">Fourniture et pose d'une barrière automatique type LBA6, longueur de passage 5,00 m, fût en tôle d’acier d'épaisseur 2,5 mm, en revêtement polyester thermodurci de couleur dans la gamme du RAL 7016 gris anthracite. Porte et capot en aluminium, épaisseur 2,5 mm, en revêtement polyester thermodurci dans la même gamme de couleurs. Lisse profilée en aluminium rond Ø 80 mm, avec des bandes réfléchissantes des deux côtés sur la longueur de la lisse. Le motoréducteur sera un moteur monophase 0,37 kW, puissant et durable, avec une manœuvre de secours en 10 tours de manivelle, équipée d'un dispositif de sécurité anti-redémarrage. Il comprendra un gabarit de scellement et d’isolation, ainsi qu'une signalisation par feu à leds, le système sera également équipé d'un talon de dégondage, avec un fonctionnement SAS ou Maître Esclave, une serrure pompiers triangle 11 mm, avec contacteur monté sur fût, un contrôle d’accès par badge suivant l'organigramme de la caisse. L'ensemble comprend tous les accessoires nécessaires pour garantir une installation complète et fonctionnelle de l'ouvrage, y compris toutes les sujétions de mise en œuvre et les contraintes liées à la réalisation. Cette installation se fera en coordination avec les autres prestations prévues au marché (sciage, maçonnerie, électricité), afin d'assurer la prise en compte de toutes les réservations nécessaires.
</t>
    </r>
    <r>
      <rPr>
        <b/>
        <u/>
        <sz val="11"/>
        <color rgb="FFFF0000"/>
        <rFont val="Arial"/>
        <family val="2"/>
      </rPr>
      <t>Point de vigilance</t>
    </r>
    <r>
      <rPr>
        <sz val="11"/>
        <rFont val="Arial"/>
        <family val="2"/>
      </rPr>
      <t xml:space="preserve"> : le titulaire devra tenir compte du passage piéton existant que la CPAM ne souhaite pas faire déplacer (cf. CCP)
</t>
    </r>
    <r>
      <rPr>
        <b/>
        <sz val="11"/>
        <rFont val="Arial"/>
        <family val="2"/>
      </rPr>
      <t>Localisation suivant plan, parkings P1 :</t>
    </r>
    <r>
      <rPr>
        <sz val="11"/>
        <rFont val="Arial"/>
        <family val="2"/>
      </rPr>
      <t xml:space="preserve"> entrée du parking n°1 pour les véhicules du personnel. </t>
    </r>
  </si>
  <si>
    <r>
      <t xml:space="preserve">Création d'une signalisation pour :
- 4 places de rechargement des bornes IRVE pour les voitures électriques au moyen d'une peinture blanche adaptée, antidérapante avec des bandes de 10 cm de largeur et un sigle "véhicule électrique".
- 2 places de stationnement.
 Cette fourniture et mise en oeuvre (implantation et traçage) necessitera une préparation du support au moyen d'un nettoyage haute pression pour enlever les matières non adhèrentes (poussuière, gravillon, huiles, hydrocarbure, etc...).
L'ensemble des travaux inclut toutes les contraintes et sujétions nécessaires à une réalisation conforme aux normes en vigueurs et dans le respect des règles de l'art.
</t>
    </r>
    <r>
      <rPr>
        <b/>
        <sz val="11"/>
        <rFont val="Arial"/>
        <family val="2"/>
      </rPr>
      <t>Localisation suivant plan, parkings P3 :</t>
    </r>
    <r>
      <rPr>
        <sz val="11"/>
        <rFont val="Arial"/>
        <family val="2"/>
      </rPr>
      <t xml:space="preserve"> Nouvelle configuration des places de stationnement. </t>
    </r>
  </si>
  <si>
    <r>
      <t xml:space="preserve">Fourniture et pose des fourreaux nécesssaires à l'installation de 4 bornes IRVE comprenant le raccordement de l'alimentation au TGBT, ainsi que tous les accessoires nécessaires pour garantir une installation complète de l'ouvrage. Les fourreaux installés devront être exempts de défaut et en parfait état.
</t>
    </r>
    <r>
      <rPr>
        <b/>
        <sz val="11"/>
        <rFont val="Arial"/>
        <family val="2"/>
      </rPr>
      <t>Localisation suivant plan, parkings P3</t>
    </r>
    <r>
      <rPr>
        <sz val="11"/>
        <rFont val="Arial"/>
        <family val="2"/>
      </rPr>
      <t xml:space="preserve"> </t>
    </r>
    <r>
      <rPr>
        <b/>
        <sz val="11"/>
        <color rgb="FFFF0000"/>
        <rFont val="Arial"/>
        <family val="2"/>
      </rPr>
      <t xml:space="preserve"> </t>
    </r>
  </si>
  <si>
    <r>
      <t>Fourniture et mise en place d'un panneau de chantier avec les différents intervenants et logos</t>
    </r>
    <r>
      <rPr>
        <b/>
        <sz val="11"/>
        <rFont val="Arial"/>
        <family val="2"/>
      </rPr>
      <t>.</t>
    </r>
    <r>
      <rPr>
        <b/>
        <sz val="11"/>
        <color rgb="FFFF0000"/>
        <rFont val="Arial"/>
        <family val="2"/>
      </rPr>
      <t/>
    </r>
  </si>
  <si>
    <t>Réparation des éclats et trous présents sur le muret devant la CPAM dans le respect de l'esthétisme général du muret</t>
  </si>
  <si>
    <r>
      <t>Fourniture et pose de</t>
    </r>
    <r>
      <rPr>
        <b/>
        <sz val="11"/>
        <rFont val="Arial"/>
        <family val="2"/>
      </rPr>
      <t xml:space="preserve"> poteaux à encoches </t>
    </r>
    <r>
      <rPr>
        <sz val="11"/>
        <rFont val="Arial"/>
        <family val="2"/>
      </rPr>
      <t xml:space="preserve">en acier galvanisé, thermolaquage épaisseur mini 80 microns par poudre polyester à haute adhérence, protection anti-corrosion, permettant la fixation des panneaux sur toute la hauteur et sans découpe du fil de lisière,  mise en œuvre scellés  sur plot en béton armé, avec une hauteur totale conformément au réglement du PLU, de couleur dans la gamme du RAL 7016 gris anthracite. Comprenant les fixations, les accessoires, ainsi que toutes les sujétions de réalisation, conformément aux les règles de l'art. Ne pas oublier la quinzaine d'embouts à prévoir en stock.
</t>
    </r>
    <r>
      <rPr>
        <b/>
        <sz val="11"/>
        <rFont val="Arial"/>
        <family val="2"/>
      </rPr>
      <t>Localisation suivant plan, parkings P1 :</t>
    </r>
    <r>
      <rPr>
        <sz val="11"/>
        <rFont val="Arial"/>
        <family val="2"/>
      </rPr>
      <t xml:space="preserve"> En limite de propriété, avenue Raymond Poincaré.</t>
    </r>
  </si>
  <si>
    <r>
      <t xml:space="preserve">Fourniture et pose de </t>
    </r>
    <r>
      <rPr>
        <b/>
        <sz val="11"/>
        <rFont val="Arial"/>
        <family val="2"/>
      </rPr>
      <t>panneaux grillage rigide</t>
    </r>
    <r>
      <rPr>
        <sz val="11"/>
        <rFont val="Arial"/>
        <family val="2"/>
      </rPr>
      <t xml:space="preserve">, maille verticale 200 x 50 mm 3 plis, avec une hauteur totale conformément au réglement du PLU, de couleur dans la gamme du RAL 7016 gris anthracite. constitué de fils en acier rond soudés et renforcé horizontalement par des nervures pliées, fils d’acier galvanisé, thermolaquage épaisseur mini 100 microns par poudre polyester à haute adhérence, protection anti-corrosion. Comprenant les fixations, les accessoires, ainsi que toutes les sujétions de réalisation, conformément aux les règles de l'art. Ne pas oublier la trentaine de bouchons à prévoir en stock.
</t>
    </r>
    <r>
      <rPr>
        <b/>
        <sz val="11"/>
        <rFont val="Arial"/>
        <family val="2"/>
      </rPr>
      <t>Localisation suivant plan, parkings P1 :</t>
    </r>
    <r>
      <rPr>
        <sz val="11"/>
        <rFont val="Arial"/>
        <family val="2"/>
      </rPr>
      <t xml:space="preserve"> En limite de propriété, avenue Raymond Poincaré.</t>
    </r>
  </si>
  <si>
    <r>
      <t xml:space="preserve">Fourniture et pose 
- de poteaux à encoches en acier galvanisé, thermo laquage épaisseur mini 80 microns par poudre polyester à haute adhérence, protection anticorrosion, permettant la fixation des panneaux sur toute la hauteur et sans découpe du fil de lisière. Ces poteaux seront coiffés d’embouts ou d’obturateurs. La CPAM souhaite un stock d’une dizaine d’embouts.
- de panneaux de grillage rigide, maille verticale 200 x 50 mm 3 plis, avec une hauteur totale conformément au règlement du PLU, de couleur dans la gamme du RAL 7016 gris anthracite. Ces derniers sont constitués de fils en acier rond soudés et renforcé horizontalement par des nervures pliées, fils d’acier galvanisé, thermo laquage épaisseur mini 100 microns par poudre polyester à haute adhérence, protection anticorrosion. Ces panneaux de grillage devront comprendre les fixations et les accessoires afférents à une installation en bonne et due forme.
La pose de ce grillage se fera sur de plaques de soubassement droite à encoches en béton. Ces plaques de soubassement étant posées sur des potelets en béton (cf. supra 9.2)
</t>
    </r>
    <r>
      <rPr>
        <b/>
        <sz val="11"/>
        <rFont val="Arial"/>
        <family val="2"/>
      </rPr>
      <t>Localisation suivant plan, parkings P2 :</t>
    </r>
    <r>
      <rPr>
        <sz val="11"/>
        <rFont val="Arial"/>
        <family val="2"/>
      </rPr>
      <t xml:space="preserve"> Entre les deux bâtiments CPAM et Conseil Départemental </t>
    </r>
  </si>
  <si>
    <r>
      <t xml:space="preserve">Creuser d'une tranchée pour y créer des potelets en béton afin d'installer des plaques de soubassement droite à encoches en béton pour la mise en place de panneaux de grillage
</t>
    </r>
    <r>
      <rPr>
        <b/>
        <sz val="11"/>
        <rFont val="Arial"/>
        <family val="2"/>
      </rPr>
      <t>Localisation suivant plan, parkings P2</t>
    </r>
    <r>
      <rPr>
        <sz val="11"/>
        <rFont val="Arial"/>
        <family val="2"/>
      </rPr>
      <t xml:space="preserve"> : Entre les deux bâtiments CPAM et Conseil Départemental </t>
    </r>
  </si>
  <si>
    <r>
      <t xml:space="preserve">Fourniture et pose d'un portail coulissant motorisées, de dimension largeur entre poteaux 6050x1500 mm de hauteur, barreaudage 25x25x1,5 mm, 1 portique de réception sur platine, 1 portique de guidage sur platine, 2 support de réception, mouture rolling center H900, rail sous poutre GIPI 4RH, de couleur dans la gamme du RAL 7016 gris anthracite. L'ensemble comprend tous les accessoires nécessaires pour garantir une installation complète et fonctionnelle de l'ouvrage, ainsi que toutes les sujétions de mise en œuvre et les contraintes liées à la réalisation. Comprenant, moteur C5013 avec carte électronique intégrée, fixé sur une réhausse platine chevillée et munie de connecteurs étanches IP68 permettant une liaison rapide entre le motoréducteur et l’ensemble des sécurités du portail. Alimentation 230, Vac monophasé 50Hz, Puissance 650 W, nombre de cycle par jour : 100 (classe 4). L'ensemble comprend tous les accessoires nécessaires pour garantir une installation complète et fonctionnelle de l'ouvrage, y compris toutes les sujétions de mise en œuvre et les contraintes liées à la réalisation. Les travaux seront effectués en coordination avec les travaux de maçonnerie et d'électricité, afin d'assurer la prise en compte de toutes les réservations nécessaires.
</t>
    </r>
    <r>
      <rPr>
        <b/>
        <sz val="11"/>
        <rFont val="Arial"/>
        <family val="2"/>
      </rPr>
      <t>Localisation suivant plan, parkings P2 :</t>
    </r>
    <r>
      <rPr>
        <sz val="11"/>
        <rFont val="Arial"/>
        <family val="2"/>
      </rPr>
      <t xml:space="preserve"> Accès aux véhicules de service.</t>
    </r>
  </si>
  <si>
    <r>
      <t xml:space="preserve">
Fourniture et pose portillon d'accès piéton à 1 vantail ouvrant en aluminium de dimension 950x1500 mm de hauteur, comprenant une serrure à encastrer en acier inoxydable, barreaudage 25x25x1,5 mm, de couleur dans la gamme du RAL 7016 gris anthracite. L'ensemble comprend tous les accessoires nécessaires pour garantir une installation complète et fonctionnelle de l'ouvrage, y compris toutes les sujétions de mise en œuvre et les contraintes liées à la réalisation. Les travaux seront effectués en coordination avec les travaux de maçonnerie, afin d'assurer la prise en compte de toutes les réservations nécessaires
</t>
    </r>
    <r>
      <rPr>
        <b/>
        <sz val="11"/>
        <rFont val="Arial"/>
        <family val="2"/>
      </rPr>
      <t xml:space="preserve">Localisation suivant plan, parkings P2 </t>
    </r>
    <r>
      <rPr>
        <sz val="11"/>
        <rFont val="Arial"/>
        <family val="2"/>
      </rPr>
      <t xml:space="preserve">: Entre les deux bâtiments CPAM et Conseil Départemental </t>
    </r>
  </si>
  <si>
    <r>
      <t>Fourniture et création d'un mur en agglomérés banchés de soutènement (pérpendiculaire au mur existants coté parking P2). Comprenant le terrassement du talus, la préparation de la fondation, le ferraillage, le béton, les agglomérés, l'arase, les poteaux verticaux et horizontaux, la reprise maçonnée avec le mur en pierres existant et le mur préfabriqué en béton L inversé, y compris toutes les sujétions de mise en œuvre selon la normes et réglementation en vigueur.</t>
    </r>
    <r>
      <rPr>
        <b/>
        <sz val="11"/>
        <color rgb="FFFF0000"/>
        <rFont val="Arial"/>
        <family val="2"/>
      </rPr>
      <t xml:space="preserve"> </t>
    </r>
    <r>
      <rPr>
        <sz val="11"/>
        <rFont val="Arial"/>
        <family val="2"/>
      </rPr>
      <t xml:space="preserve">
Localisation suivant plan, parkings P2.</t>
    </r>
  </si>
  <si>
    <r>
      <t xml:space="preserve">Fourniture et pose mur de soutènement éléments préfabriqué en béton L inversé </t>
    </r>
    <r>
      <rPr>
        <strike/>
        <sz val="11"/>
        <rFont val="Arial"/>
        <family val="2"/>
      </rPr>
      <t>.</t>
    </r>
    <r>
      <rPr>
        <sz val="11"/>
        <rFont val="Arial"/>
        <family val="2"/>
      </rPr>
      <t xml:space="preserve"> Comprenant la mise en place conformément aux préconisation du fabricant et aux réglementations en vigueur, les études de sols, la fourniture et transport à pied d’œuvre des éléments béton préfabriqués, l’entreprise de pose devra s’assurer, lors du déchargement de disposer des équipements, et de manutention spécifiques, y compris les élingues adaptées. La manutention des éléments devra être réalisée selon les règles de l’art et de sécurité (notamment veiller au non ballant et au risque de choc), la mise en place d’un géotextile à l’arrière des murs, aux droits des joints verticaux ou de tout autre système facilitant le drainage et la retenue des fines du remblai. la mise en place d’un drain D100 mm muni d’une chaussette en pied de voile coté remblai en direction d’un exutoire afin d’éviter tout risque de présence d’eau. la mise en œuvre du remblai par couche de 20 à 40 cm compacté avec un engin proportionné et adapté aux charges prises en compte dans le calcul de stabilité, le rebouchage des évidements apparents aux niveaux des ancres à l’aide d’un mortier à base de résine. </t>
    </r>
    <r>
      <rPr>
        <sz val="11"/>
        <rFont val="Arial"/>
        <family val="2"/>
      </rPr>
      <t xml:space="preserve">
</t>
    </r>
    <r>
      <rPr>
        <b/>
        <sz val="11"/>
        <rFont val="Arial"/>
        <family val="2"/>
      </rPr>
      <t>Localisation suivant plan, parkings P3.</t>
    </r>
  </si>
  <si>
    <r>
      <t>Remblaiement du terrain pour la réalisation des parkings avec les matériaux du site ou apport si la qualité des sols est insuffisante pour obtenir la portance requise, à l’aide d’engins adaptés. Fourniture et pose de dalles alvéolées en béton perméables, drainantes et portantes pour stabiliser les surfaces destinées aux véhicules de sa flotte automobile</t>
    </r>
    <r>
      <rPr>
        <b/>
        <sz val="11"/>
        <color rgb="FFFF0000"/>
        <rFont val="Arial"/>
        <family val="2"/>
      </rPr>
      <t xml:space="preserve"> </t>
    </r>
    <r>
      <rPr>
        <sz val="11"/>
        <rFont val="Arial"/>
        <family val="2"/>
      </rPr>
      <t xml:space="preserve">entre le bâtiment et le mur de soutènement. Cette installation se fera dans les règles de l'art avec création des pentes, cylindrage, ainsi que toutes sujétions de protections et finitions liées à la proximité d’ouvrages (regards, bordures, etc.) ou du bâtiment. Comprenant, la fourniture, le transport et la mise en œuvre mécanique des matériaux désignés ci-après, à l’aide d’engins adaptés : </t>
    </r>
    <r>
      <rPr>
        <sz val="11"/>
        <rFont val="Arial"/>
        <family val="2"/>
      </rPr>
      <t xml:space="preserve">
</t>
    </r>
    <r>
      <rPr>
        <b/>
        <sz val="11"/>
        <rFont val="Arial"/>
        <family val="2"/>
      </rPr>
      <t>Localisation suivant plan, parkings P3.</t>
    </r>
  </si>
  <si>
    <t>60 ml</t>
  </si>
  <si>
    <t>45 ml</t>
  </si>
  <si>
    <t>à définir par le candidat</t>
  </si>
  <si>
    <t>10 ml</t>
  </si>
  <si>
    <t>57 ml</t>
  </si>
  <si>
    <t>40 ml</t>
  </si>
  <si>
    <r>
      <t xml:space="preserve">Fourniture et pose ensemble d'un cadre et grille horizontale extérieures en métal galvanisé, à caillebotis, non démontable. Le cadre en acier galvanisé sera fixé sur les murs et parois en béton et servira à recevoir  la grille qui condamne l'accès aux escaliers. Grille horizontale fixée contre le cadre acier, réalisée en acier galvanisé avec caillebotis, compris ossature de support, pour dimensionnement de la largeur des escaliers à condamner. L'ensemble comprend tous les accessoires nécessaires pour garantir une installation complète de l'ouvrage, y compris toutes les sujétions de mise en œuvre et les contraintes liées à la réalisation. </t>
    </r>
    <r>
      <rPr>
        <sz val="11"/>
        <rFont val="Arial"/>
        <family val="2"/>
      </rPr>
      <t xml:space="preserve">
</t>
    </r>
    <r>
      <rPr>
        <b/>
        <sz val="11"/>
        <rFont val="Arial"/>
        <family val="2"/>
      </rPr>
      <t xml:space="preserve">Localisation suivant plan, parkings P3 : </t>
    </r>
    <r>
      <rPr>
        <sz val="11"/>
        <rFont val="Arial"/>
        <family val="2"/>
      </rPr>
      <t>Escalier accès sous-sol.</t>
    </r>
  </si>
  <si>
    <r>
      <t>Réalisation d'une bande de guidage PMR entre la place du parking, et pour le cheminement d'accès à l</t>
    </r>
    <r>
      <rPr>
        <b/>
        <sz val="11"/>
        <rFont val="Arial"/>
        <family val="2"/>
      </rPr>
      <t>'entrée de la CARSAT</t>
    </r>
    <r>
      <rPr>
        <sz val="11"/>
        <rFont val="Arial"/>
        <family val="2"/>
      </rPr>
      <t xml:space="preserve">, bandes zébra rayé à 45° par peinture spécialement prévue à cet effet. L'ensemble des travaux inclut toutes les contraintes et sujétions nécessaires à une réalisation conforme aux normes en vigueurs et dans le respect des règles de l'art. 
</t>
    </r>
    <r>
      <rPr>
        <b/>
        <sz val="11"/>
        <rFont val="Arial"/>
        <family val="2"/>
      </rPr>
      <t>Localisation suivant plan, parkings P1 :</t>
    </r>
    <r>
      <rPr>
        <sz val="11"/>
        <rFont val="Arial"/>
        <family val="2"/>
      </rPr>
      <t xml:space="preserve"> Nouvelle configuration des places de stationnement.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</si>
</sst>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43" formatCode="_-* #,##0.00_-;\-* #,##0.00_-;_-* &quot;-&quot;??_-;_-@_-"/>
    <numFmt numFmtId="164" formatCode="#,##0.00\ &quot;€&quot;"/>
  </numFmts>
  <fonts count="21" x14ac:knownFonts="1">
    <font>
      <sz val="11"/>
      <color theme="1"/>
      <name val="Calibri"/>
      <family val="2"/>
      <scheme val="minor"/>
    </font>
    <font>
      <sz val="11"/>
      <color theme="1"/>
      <name val="Calibri"/>
      <family val="2"/>
      <scheme val="minor"/>
    </font>
    <font>
      <b/>
      <sz val="11"/>
      <name val="Arial"/>
      <family val="2"/>
    </font>
    <font>
      <b/>
      <sz val="14"/>
      <name val="Arial"/>
      <family val="2"/>
    </font>
    <font>
      <sz val="11"/>
      <color theme="1"/>
      <name val="Arial"/>
      <family val="2"/>
    </font>
    <font>
      <sz val="11"/>
      <name val="Arial"/>
      <family val="2"/>
    </font>
    <font>
      <b/>
      <i/>
      <sz val="16"/>
      <color theme="3"/>
      <name val="Arial"/>
      <family val="2"/>
    </font>
    <font>
      <b/>
      <sz val="11"/>
      <color theme="1"/>
      <name val="Arial"/>
      <family val="2"/>
    </font>
    <font>
      <b/>
      <sz val="11"/>
      <color rgb="FF00B050"/>
      <name val="Arial"/>
      <family val="2"/>
    </font>
    <font>
      <sz val="11"/>
      <color rgb="FF00B050"/>
      <name val="Arial"/>
      <family val="2"/>
    </font>
    <font>
      <b/>
      <sz val="11"/>
      <color theme="8" tint="-0.249977111117893"/>
      <name val="Arial"/>
      <family val="2"/>
    </font>
    <font>
      <b/>
      <sz val="18"/>
      <name val="Arial"/>
      <family val="2"/>
    </font>
    <font>
      <b/>
      <sz val="11"/>
      <color rgb="FFFF0000"/>
      <name val="Arial"/>
      <family val="2"/>
    </font>
    <font>
      <sz val="10"/>
      <name val="Arial"/>
      <family val="2"/>
    </font>
    <font>
      <strike/>
      <sz val="11"/>
      <name val="Arial"/>
      <family val="2"/>
    </font>
    <font>
      <b/>
      <sz val="11"/>
      <color theme="1"/>
      <name val="Calibri"/>
      <family val="2"/>
      <scheme val="minor"/>
    </font>
    <font>
      <u/>
      <sz val="11"/>
      <name val="Arial"/>
      <family val="2"/>
    </font>
    <font>
      <b/>
      <u/>
      <sz val="11"/>
      <color rgb="FFFF0000"/>
      <name val="Arial"/>
      <family val="2"/>
    </font>
    <font>
      <b/>
      <sz val="10"/>
      <color rgb="FFFF0000"/>
      <name val="Arial"/>
      <family val="2"/>
    </font>
    <font>
      <b/>
      <sz val="10"/>
      <color rgb="FFFF0000"/>
      <name val="Calibri"/>
      <family val="2"/>
      <scheme val="minor"/>
    </font>
    <font>
      <b/>
      <sz val="1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14996795556505021"/>
        <bgColor indexed="64"/>
      </patternFill>
    </fill>
  </fills>
  <borders count="28">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top style="medium">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medium">
        <color indexed="64"/>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s>
  <cellStyleXfs count="4">
    <xf numFmtId="0" fontId="0" fillId="0" borderId="0"/>
    <xf numFmtId="43" fontId="1" fillId="0" borderId="0" applyFont="0" applyFill="0" applyBorder="0" applyAlignment="0" applyProtection="0"/>
    <xf numFmtId="0" fontId="13" fillId="0" borderId="0"/>
    <xf numFmtId="0" fontId="1" fillId="0" borderId="0"/>
  </cellStyleXfs>
  <cellXfs count="166">
    <xf numFmtId="0" fontId="0" fillId="0" borderId="0" xfId="0"/>
    <xf numFmtId="0" fontId="4" fillId="0" borderId="0" xfId="0" applyFont="1" applyFill="1" applyAlignment="1">
      <alignment horizontal="center" vertical="center"/>
    </xf>
    <xf numFmtId="0" fontId="4" fillId="0" borderId="0" xfId="0" applyFont="1" applyAlignment="1">
      <alignment horizontal="center" vertical="center"/>
    </xf>
    <xf numFmtId="0" fontId="4" fillId="0" borderId="0" xfId="0" applyFont="1" applyAlignment="1">
      <alignment horizontal="center" vertical="top"/>
    </xf>
    <xf numFmtId="164" fontId="4" fillId="0" borderId="0" xfId="0" applyNumberFormat="1" applyFont="1" applyAlignment="1">
      <alignment horizontal="center" vertical="center"/>
    </xf>
    <xf numFmtId="0" fontId="3" fillId="3" borderId="12" xfId="0" applyFont="1" applyFill="1" applyBorder="1" applyAlignment="1">
      <alignment vertical="top" wrapText="1"/>
    </xf>
    <xf numFmtId="0" fontId="3" fillId="3" borderId="13" xfId="0" applyFont="1" applyFill="1" applyBorder="1" applyAlignment="1">
      <alignment vertical="center"/>
    </xf>
    <xf numFmtId="164" fontId="3" fillId="3" borderId="13" xfId="0" applyNumberFormat="1" applyFont="1" applyFill="1" applyBorder="1" applyAlignment="1">
      <alignment vertical="center"/>
    </xf>
    <xf numFmtId="0" fontId="3" fillId="3" borderId="14" xfId="0" applyFont="1" applyFill="1" applyBorder="1" applyAlignment="1">
      <alignment vertical="center"/>
    </xf>
    <xf numFmtId="0" fontId="6" fillId="0" borderId="0" xfId="0" applyFont="1" applyFill="1" applyAlignment="1">
      <alignment horizontal="center" vertical="center"/>
    </xf>
    <xf numFmtId="0" fontId="7" fillId="3" borderId="15" xfId="0" applyFont="1" applyFill="1" applyBorder="1" applyAlignment="1">
      <alignment horizontal="center" vertical="center"/>
    </xf>
    <xf numFmtId="0" fontId="2" fillId="3" borderId="16" xfId="0" applyFont="1" applyFill="1" applyBorder="1" applyAlignment="1">
      <alignment horizontal="left" vertical="center"/>
    </xf>
    <xf numFmtId="0" fontId="2" fillId="3" borderId="16" xfId="0" applyNumberFormat="1" applyFont="1" applyFill="1" applyBorder="1" applyAlignment="1">
      <alignment horizontal="center" vertical="center"/>
    </xf>
    <xf numFmtId="164" fontId="2" fillId="3" borderId="16" xfId="1" applyNumberFormat="1" applyFont="1" applyFill="1" applyBorder="1" applyAlignment="1">
      <alignment horizontal="center" vertical="center" wrapText="1"/>
    </xf>
    <xf numFmtId="43" fontId="2" fillId="3" borderId="17" xfId="1" applyFont="1" applyFill="1" applyBorder="1" applyAlignment="1">
      <alignment horizontal="center" vertical="center" wrapText="1"/>
    </xf>
    <xf numFmtId="0" fontId="8" fillId="3" borderId="1" xfId="0" applyFont="1" applyFill="1" applyBorder="1" applyAlignment="1">
      <alignment horizontal="left" vertical="top"/>
    </xf>
    <xf numFmtId="0" fontId="2" fillId="3" borderId="2" xfId="0" applyNumberFormat="1" applyFont="1" applyFill="1" applyBorder="1" applyAlignment="1">
      <alignment horizontal="center" vertical="top"/>
    </xf>
    <xf numFmtId="164" fontId="2" fillId="3" borderId="2" xfId="1" applyNumberFormat="1" applyFont="1" applyFill="1" applyBorder="1" applyAlignment="1">
      <alignment horizontal="center" vertical="top"/>
    </xf>
    <xf numFmtId="43" fontId="2" fillId="3" borderId="3" xfId="1" applyFont="1" applyFill="1" applyBorder="1" applyAlignment="1">
      <alignment horizontal="center" vertical="top"/>
    </xf>
    <xf numFmtId="0" fontId="2" fillId="3" borderId="2" xfId="0" applyFont="1" applyFill="1" applyBorder="1" applyAlignment="1">
      <alignment horizontal="left" vertical="top"/>
    </xf>
    <xf numFmtId="0" fontId="5" fillId="0" borderId="2" xfId="0" applyNumberFormat="1" applyFont="1" applyBorder="1" applyAlignment="1">
      <alignment horizontal="center" vertical="top"/>
    </xf>
    <xf numFmtId="44" fontId="5" fillId="0" borderId="3" xfId="1" applyNumberFormat="1" applyFont="1" applyBorder="1" applyAlignment="1">
      <alignment horizontal="center" vertical="top"/>
    </xf>
    <xf numFmtId="164" fontId="5" fillId="3" borderId="2" xfId="1" applyNumberFormat="1" applyFont="1" applyFill="1" applyBorder="1" applyAlignment="1">
      <alignment horizontal="center" vertical="top"/>
    </xf>
    <xf numFmtId="44" fontId="5" fillId="3" borderId="3" xfId="1" applyNumberFormat="1" applyFont="1" applyFill="1" applyBorder="1" applyAlignment="1">
      <alignment horizontal="center" vertical="top"/>
    </xf>
    <xf numFmtId="44" fontId="2" fillId="3" borderId="3" xfId="1" applyNumberFormat="1" applyFont="1" applyFill="1" applyBorder="1" applyAlignment="1">
      <alignment vertical="top"/>
    </xf>
    <xf numFmtId="0" fontId="5" fillId="2" borderId="1" xfId="0" applyFont="1" applyFill="1" applyBorder="1" applyAlignment="1">
      <alignment horizontal="left" vertical="top"/>
    </xf>
    <xf numFmtId="44" fontId="2" fillId="3" borderId="3" xfId="1" applyNumberFormat="1" applyFont="1" applyFill="1" applyBorder="1" applyAlignment="1">
      <alignment horizontal="center" vertical="top"/>
    </xf>
    <xf numFmtId="43" fontId="5" fillId="0" borderId="3" xfId="1" applyFont="1" applyBorder="1" applyAlignment="1">
      <alignment horizontal="center" vertical="top"/>
    </xf>
    <xf numFmtId="44" fontId="2" fillId="3" borderId="3" xfId="1" applyNumberFormat="1" applyFont="1" applyFill="1" applyBorder="1" applyAlignment="1">
      <alignment horizontal="center" vertical="center"/>
    </xf>
    <xf numFmtId="0" fontId="10" fillId="3" borderId="19" xfId="0" applyFont="1" applyFill="1" applyBorder="1" applyAlignment="1">
      <alignment vertical="top"/>
    </xf>
    <xf numFmtId="0" fontId="10" fillId="3" borderId="6" xfId="0" applyFont="1" applyFill="1" applyBorder="1" applyAlignment="1">
      <alignment vertical="top"/>
    </xf>
    <xf numFmtId="0" fontId="10" fillId="3" borderId="6" xfId="0" applyFont="1" applyFill="1" applyBorder="1" applyAlignment="1">
      <alignment vertical="center"/>
    </xf>
    <xf numFmtId="164" fontId="10" fillId="3" borderId="7" xfId="0" applyNumberFormat="1" applyFont="1" applyFill="1" applyBorder="1" applyAlignment="1">
      <alignment vertical="center"/>
    </xf>
    <xf numFmtId="43" fontId="10" fillId="3" borderId="3" xfId="1" applyFont="1" applyFill="1" applyBorder="1" applyAlignment="1">
      <alignment vertical="center"/>
    </xf>
    <xf numFmtId="44" fontId="2" fillId="3" borderId="3" xfId="1" applyNumberFormat="1" applyFont="1" applyFill="1" applyBorder="1" applyAlignment="1">
      <alignment horizontal="left" vertical="center"/>
    </xf>
    <xf numFmtId="44" fontId="2" fillId="3" borderId="11" xfId="1" applyNumberFormat="1" applyFont="1" applyFill="1" applyBorder="1" applyAlignment="1">
      <alignment horizontal="center" vertical="center"/>
    </xf>
    <xf numFmtId="0" fontId="4" fillId="0" borderId="0" xfId="0" applyNumberFormat="1" applyFont="1" applyAlignment="1">
      <alignment horizontal="center" vertical="center"/>
    </xf>
    <xf numFmtId="43" fontId="4" fillId="0" borderId="0" xfId="1" applyFont="1" applyAlignment="1">
      <alignment horizontal="center" vertical="center"/>
    </xf>
    <xf numFmtId="0" fontId="4" fillId="0" borderId="0" xfId="0" applyFont="1" applyFill="1" applyAlignment="1">
      <alignment horizontal="left" vertical="center"/>
    </xf>
    <xf numFmtId="0" fontId="4" fillId="0" borderId="0" xfId="0" applyFont="1" applyAlignment="1">
      <alignment horizontal="left" vertical="center"/>
    </xf>
    <xf numFmtId="0" fontId="4" fillId="2" borderId="0" xfId="0" applyNumberFormat="1" applyFont="1" applyFill="1" applyAlignment="1">
      <alignment horizontal="center" vertical="center"/>
    </xf>
    <xf numFmtId="164" fontId="4" fillId="0" borderId="0" xfId="1" applyNumberFormat="1" applyFont="1" applyAlignment="1">
      <alignment horizontal="center" vertical="center"/>
    </xf>
    <xf numFmtId="0" fontId="11" fillId="3" borderId="13" xfId="0" applyFont="1" applyFill="1" applyBorder="1" applyAlignment="1">
      <alignment horizontal="center" vertical="top" wrapText="1"/>
    </xf>
    <xf numFmtId="0" fontId="5" fillId="2" borderId="5" xfId="0" applyFont="1" applyFill="1" applyBorder="1" applyAlignment="1">
      <alignment horizontal="left" vertical="top"/>
    </xf>
    <xf numFmtId="0" fontId="8" fillId="2" borderId="5" xfId="0" applyFont="1" applyFill="1" applyBorder="1" applyAlignment="1">
      <alignment horizontal="left" vertical="top"/>
    </xf>
    <xf numFmtId="0" fontId="5" fillId="2" borderId="5" xfId="0" applyNumberFormat="1" applyFont="1" applyFill="1" applyBorder="1" applyAlignment="1">
      <alignment horizontal="center" vertical="top"/>
    </xf>
    <xf numFmtId="2" fontId="9" fillId="2" borderId="5" xfId="1" applyNumberFormat="1" applyFont="1" applyFill="1" applyBorder="1" applyAlignment="1">
      <alignment horizontal="center" vertical="top"/>
    </xf>
    <xf numFmtId="164" fontId="5" fillId="2" borderId="5" xfId="1" applyNumberFormat="1" applyFont="1" applyFill="1" applyBorder="1" applyAlignment="1">
      <alignment horizontal="center" vertical="top"/>
    </xf>
    <xf numFmtId="44" fontId="5" fillId="2" borderId="5" xfId="1" applyNumberFormat="1" applyFont="1" applyFill="1" applyBorder="1" applyAlignment="1">
      <alignment horizontal="center" vertical="top"/>
    </xf>
    <xf numFmtId="0" fontId="4" fillId="0" borderId="0" xfId="0" applyFont="1" applyBorder="1" applyAlignment="1">
      <alignment horizontal="center" vertical="top"/>
    </xf>
    <xf numFmtId="0" fontId="4" fillId="0" borderId="0" xfId="0" applyNumberFormat="1" applyFont="1" applyBorder="1" applyAlignment="1">
      <alignment horizontal="center" vertical="center"/>
    </xf>
    <xf numFmtId="164" fontId="4" fillId="0" borderId="0" xfId="0" applyNumberFormat="1" applyFont="1" applyBorder="1" applyAlignment="1">
      <alignment horizontal="center" vertical="center"/>
    </xf>
    <xf numFmtId="43" fontId="4" fillId="0" borderId="0" xfId="1" applyFont="1" applyBorder="1" applyAlignment="1">
      <alignment horizontal="center" vertical="center"/>
    </xf>
    <xf numFmtId="44" fontId="5" fillId="2" borderId="3" xfId="1" applyNumberFormat="1" applyFont="1" applyFill="1" applyBorder="1" applyAlignment="1">
      <alignment horizontal="center" vertical="top"/>
    </xf>
    <xf numFmtId="164" fontId="12" fillId="3" borderId="2" xfId="1" applyNumberFormat="1" applyFont="1" applyFill="1" applyBorder="1" applyAlignment="1">
      <alignment horizontal="center" vertical="top"/>
    </xf>
    <xf numFmtId="43" fontId="12" fillId="3" borderId="3" xfId="1" applyFont="1" applyFill="1" applyBorder="1" applyAlignment="1">
      <alignment horizontal="center" vertical="top"/>
    </xf>
    <xf numFmtId="0" fontId="5" fillId="3" borderId="2" xfId="0" applyFont="1" applyFill="1" applyBorder="1" applyAlignment="1">
      <alignment horizontal="center" vertical="top"/>
    </xf>
    <xf numFmtId="2" fontId="5" fillId="3" borderId="2" xfId="0" applyNumberFormat="1" applyFont="1" applyFill="1" applyBorder="1" applyAlignment="1">
      <alignment horizontal="center" vertical="top"/>
    </xf>
    <xf numFmtId="164" fontId="5" fillId="3" borderId="2" xfId="0" applyNumberFormat="1" applyFont="1" applyFill="1" applyBorder="1" applyAlignment="1">
      <alignment horizontal="right" vertical="top"/>
    </xf>
    <xf numFmtId="44" fontId="5" fillId="3" borderId="3" xfId="0" applyNumberFormat="1" applyFont="1" applyFill="1" applyBorder="1" applyAlignment="1">
      <alignment horizontal="right" vertical="top"/>
    </xf>
    <xf numFmtId="0" fontId="2" fillId="3" borderId="16" xfId="0" applyNumberFormat="1" applyFont="1" applyFill="1" applyBorder="1" applyAlignment="1">
      <alignment horizontal="center" vertical="center" wrapText="1"/>
    </xf>
    <xf numFmtId="2" fontId="5" fillId="2" borderId="2" xfId="1" applyNumberFormat="1" applyFont="1" applyFill="1" applyBorder="1" applyAlignment="1">
      <alignment horizontal="center" vertical="top"/>
    </xf>
    <xf numFmtId="44" fontId="4" fillId="0" borderId="0" xfId="0" applyNumberFormat="1" applyFont="1" applyFill="1" applyAlignment="1">
      <alignment horizontal="center" vertical="center"/>
    </xf>
    <xf numFmtId="44" fontId="5" fillId="0" borderId="2" xfId="1" applyNumberFormat="1" applyFont="1" applyBorder="1" applyAlignment="1">
      <alignment horizontal="center" vertical="top"/>
    </xf>
    <xf numFmtId="44" fontId="5" fillId="2" borderId="2" xfId="1" applyNumberFormat="1" applyFont="1" applyFill="1" applyBorder="1" applyAlignment="1">
      <alignment horizontal="center" vertical="top"/>
    </xf>
    <xf numFmtId="44" fontId="5" fillId="3" borderId="2" xfId="1" applyNumberFormat="1" applyFont="1" applyFill="1" applyBorder="1" applyAlignment="1">
      <alignment horizontal="center" vertical="top"/>
    </xf>
    <xf numFmtId="0" fontId="2" fillId="2" borderId="2" xfId="0" applyFont="1" applyFill="1" applyBorder="1" applyAlignment="1">
      <alignment horizontal="left" vertical="top"/>
    </xf>
    <xf numFmtId="0" fontId="2" fillId="3" borderId="1" xfId="0" applyFont="1" applyFill="1" applyBorder="1" applyAlignment="1">
      <alignment horizontal="center" vertical="top"/>
    </xf>
    <xf numFmtId="0" fontId="5" fillId="2" borderId="2" xfId="0" applyNumberFormat="1" applyFont="1" applyFill="1" applyBorder="1" applyAlignment="1">
      <alignment horizontal="center" vertical="center"/>
    </xf>
    <xf numFmtId="0" fontId="5" fillId="2" borderId="2" xfId="1" applyNumberFormat="1" applyFont="1" applyFill="1" applyBorder="1" applyAlignment="1">
      <alignment horizontal="center" vertical="center"/>
    </xf>
    <xf numFmtId="0" fontId="2" fillId="3" borderId="6" xfId="0" applyFont="1" applyFill="1" applyBorder="1" applyAlignment="1">
      <alignment horizontal="right" vertical="top"/>
    </xf>
    <xf numFmtId="0" fontId="2" fillId="3" borderId="7" xfId="0" applyFont="1" applyFill="1" applyBorder="1" applyAlignment="1">
      <alignment horizontal="right" vertical="top"/>
    </xf>
    <xf numFmtId="2" fontId="5" fillId="4" borderId="2" xfId="1" applyNumberFormat="1" applyFont="1" applyFill="1" applyBorder="1" applyAlignment="1">
      <alignment horizontal="center" vertical="top"/>
    </xf>
    <xf numFmtId="44" fontId="5" fillId="4" borderId="2" xfId="1" applyNumberFormat="1" applyFont="1" applyFill="1" applyBorder="1" applyAlignment="1">
      <alignment horizontal="center" vertical="top"/>
    </xf>
    <xf numFmtId="44" fontId="5" fillId="4" borderId="3" xfId="1" applyNumberFormat="1" applyFont="1" applyFill="1" applyBorder="1" applyAlignment="1">
      <alignment horizontal="center" vertical="top"/>
    </xf>
    <xf numFmtId="44" fontId="5" fillId="4" borderId="7" xfId="1" applyNumberFormat="1" applyFont="1" applyFill="1" applyBorder="1" applyAlignment="1">
      <alignment horizontal="center" vertical="top"/>
    </xf>
    <xf numFmtId="164" fontId="5" fillId="4" borderId="2" xfId="1" applyNumberFormat="1" applyFont="1" applyFill="1" applyBorder="1" applyAlignment="1">
      <alignment horizontal="center" vertical="top"/>
    </xf>
    <xf numFmtId="2" fontId="5" fillId="2" borderId="2" xfId="1" applyNumberFormat="1" applyFont="1" applyFill="1" applyBorder="1" applyAlignment="1">
      <alignment horizontal="center" vertical="center" wrapText="1"/>
    </xf>
    <xf numFmtId="0" fontId="5" fillId="0" borderId="2" xfId="0" applyNumberFormat="1" applyFont="1" applyBorder="1" applyAlignment="1">
      <alignment horizontal="center" vertical="center"/>
    </xf>
    <xf numFmtId="0" fontId="5" fillId="4" borderId="2" xfId="0" applyNumberFormat="1" applyFont="1" applyFill="1" applyBorder="1" applyAlignment="1">
      <alignment horizontal="center" vertical="center"/>
    </xf>
    <xf numFmtId="2" fontId="5" fillId="4" borderId="2" xfId="1" applyNumberFormat="1" applyFont="1" applyFill="1" applyBorder="1" applyAlignment="1">
      <alignment horizontal="center" vertical="center"/>
    </xf>
    <xf numFmtId="0" fontId="5" fillId="3" borderId="2" xfId="0" applyNumberFormat="1" applyFont="1" applyFill="1" applyBorder="1" applyAlignment="1">
      <alignment horizontal="center" vertical="center"/>
    </xf>
    <xf numFmtId="2" fontId="5" fillId="3" borderId="2" xfId="1" applyNumberFormat="1" applyFont="1" applyFill="1" applyBorder="1" applyAlignment="1">
      <alignment horizontal="center" vertical="center"/>
    </xf>
    <xf numFmtId="0" fontId="5" fillId="0" borderId="18" xfId="0" applyNumberFormat="1" applyFont="1" applyBorder="1" applyAlignment="1">
      <alignment horizontal="center" vertical="center"/>
    </xf>
    <xf numFmtId="44" fontId="5" fillId="0" borderId="18" xfId="1" applyNumberFormat="1" applyFont="1" applyBorder="1" applyAlignment="1">
      <alignment horizontal="center" vertical="center"/>
    </xf>
    <xf numFmtId="2" fontId="9" fillId="3" borderId="2" xfId="1" applyNumberFormat="1" applyFont="1" applyFill="1" applyBorder="1" applyAlignment="1">
      <alignment horizontal="center" vertical="center"/>
    </xf>
    <xf numFmtId="2" fontId="5" fillId="2" borderId="2" xfId="1" applyNumberFormat="1" applyFont="1" applyFill="1" applyBorder="1" applyAlignment="1">
      <alignment horizontal="center" vertical="center"/>
    </xf>
    <xf numFmtId="0" fontId="5" fillId="2" borderId="2" xfId="0" applyNumberFormat="1" applyFont="1" applyFill="1" applyBorder="1" applyAlignment="1">
      <alignment horizontal="center" vertical="center" wrapText="1"/>
    </xf>
    <xf numFmtId="0" fontId="5" fillId="2" borderId="2" xfId="1" applyNumberFormat="1" applyFont="1" applyFill="1" applyBorder="1" applyAlignment="1">
      <alignment horizontal="center" vertical="center" wrapText="1"/>
    </xf>
    <xf numFmtId="0" fontId="2" fillId="3" borderId="2" xfId="0" applyNumberFormat="1" applyFont="1" applyFill="1" applyBorder="1" applyAlignment="1">
      <alignment horizontal="center" vertical="center"/>
    </xf>
    <xf numFmtId="0" fontId="5" fillId="0" borderId="7" xfId="0" applyNumberFormat="1" applyFont="1" applyBorder="1" applyAlignment="1">
      <alignment horizontal="center" vertical="center"/>
    </xf>
    <xf numFmtId="44" fontId="2" fillId="3" borderId="7" xfId="1" applyNumberFormat="1" applyFont="1" applyFill="1" applyBorder="1" applyAlignment="1">
      <alignment horizontal="center" vertical="center"/>
    </xf>
    <xf numFmtId="44" fontId="2" fillId="3" borderId="2" xfId="1" applyNumberFormat="1" applyFont="1" applyFill="1" applyBorder="1" applyAlignment="1">
      <alignment horizontal="center" vertical="center"/>
    </xf>
    <xf numFmtId="44" fontId="5" fillId="2" borderId="7" xfId="1" applyNumberFormat="1" applyFont="1" applyFill="1" applyBorder="1" applyAlignment="1">
      <alignment horizontal="center" vertical="center"/>
    </xf>
    <xf numFmtId="0" fontId="5" fillId="2" borderId="1" xfId="0" applyFont="1" applyFill="1" applyBorder="1" applyAlignment="1">
      <alignment horizontal="center" vertical="center"/>
    </xf>
    <xf numFmtId="0" fontId="5" fillId="2" borderId="2" xfId="0" applyFont="1" applyFill="1" applyBorder="1" applyAlignment="1">
      <alignment horizontal="left" vertical="top" wrapText="1"/>
    </xf>
    <xf numFmtId="0" fontId="2" fillId="2" borderId="1" xfId="0" applyFont="1" applyFill="1" applyBorder="1" applyAlignment="1">
      <alignment horizontal="center" vertical="center"/>
    </xf>
    <xf numFmtId="0" fontId="2" fillId="2" borderId="1" xfId="0" applyFont="1" applyFill="1" applyBorder="1" applyAlignment="1">
      <alignment horizontal="center" vertical="top"/>
    </xf>
    <xf numFmtId="0" fontId="5" fillId="2" borderId="1" xfId="0" applyFont="1" applyFill="1" applyBorder="1" applyAlignment="1">
      <alignment horizontal="center" vertical="top"/>
    </xf>
    <xf numFmtId="0" fontId="2" fillId="2" borderId="2" xfId="0" applyFont="1" applyFill="1" applyBorder="1" applyAlignment="1">
      <alignment horizontal="center" vertical="top" wrapText="1"/>
    </xf>
    <xf numFmtId="0" fontId="20" fillId="2" borderId="2" xfId="0" applyFont="1" applyFill="1" applyBorder="1" applyAlignment="1">
      <alignment horizontal="left" vertical="top" wrapText="1"/>
    </xf>
    <xf numFmtId="0" fontId="2" fillId="2" borderId="2" xfId="0" applyFont="1" applyFill="1" applyBorder="1" applyAlignment="1">
      <alignment horizontal="right" vertical="top" wrapText="1"/>
    </xf>
    <xf numFmtId="0" fontId="5" fillId="2" borderId="2" xfId="0" applyFont="1" applyFill="1" applyBorder="1" applyAlignment="1">
      <alignment horizontal="justify" vertical="center"/>
    </xf>
    <xf numFmtId="0" fontId="2" fillId="2" borderId="19" xfId="0" applyFont="1" applyFill="1" applyBorder="1" applyAlignment="1">
      <alignment horizontal="right" vertical="top" wrapText="1"/>
    </xf>
    <xf numFmtId="0" fontId="7" fillId="2" borderId="7" xfId="0" applyFont="1" applyFill="1" applyBorder="1" applyAlignment="1">
      <alignment horizontal="right" vertical="top" wrapText="1"/>
    </xf>
    <xf numFmtId="0" fontId="2" fillId="2" borderId="2" xfId="0" applyFont="1" applyFill="1" applyBorder="1" applyAlignment="1">
      <alignment horizontal="left" vertical="top" wrapText="1"/>
    </xf>
    <xf numFmtId="0" fontId="2" fillId="2" borderId="1" xfId="0" applyFont="1" applyFill="1" applyBorder="1" applyAlignment="1">
      <alignment horizontal="left" vertical="top"/>
    </xf>
    <xf numFmtId="0" fontId="2" fillId="2" borderId="2" xfId="0" applyNumberFormat="1" applyFont="1" applyFill="1" applyBorder="1" applyAlignment="1">
      <alignment horizontal="center" vertical="center"/>
    </xf>
    <xf numFmtId="164" fontId="2" fillId="2" borderId="2" xfId="1" applyNumberFormat="1" applyFont="1" applyFill="1" applyBorder="1" applyAlignment="1">
      <alignment horizontal="center" vertical="top"/>
    </xf>
    <xf numFmtId="43" fontId="2" fillId="2" borderId="3" xfId="1" applyFont="1" applyFill="1" applyBorder="1" applyAlignment="1">
      <alignment horizontal="center" vertical="top"/>
    </xf>
    <xf numFmtId="0" fontId="9" fillId="3" borderId="2" xfId="1" applyNumberFormat="1" applyFont="1" applyFill="1" applyBorder="1" applyAlignment="1">
      <alignment horizontal="center" vertical="center"/>
    </xf>
    <xf numFmtId="0" fontId="5" fillId="4" borderId="7" xfId="0" applyNumberFormat="1" applyFont="1" applyFill="1" applyBorder="1" applyAlignment="1">
      <alignment horizontal="center" vertical="center"/>
    </xf>
    <xf numFmtId="0" fontId="5" fillId="3" borderId="2" xfId="0" applyFont="1" applyFill="1" applyBorder="1" applyAlignment="1">
      <alignment horizontal="center" vertical="center"/>
    </xf>
    <xf numFmtId="2" fontId="5" fillId="3" borderId="2" xfId="0" applyNumberFormat="1" applyFont="1" applyFill="1" applyBorder="1" applyAlignment="1">
      <alignment horizontal="center" vertical="center"/>
    </xf>
    <xf numFmtId="0" fontId="12" fillId="3" borderId="2" xfId="0" applyNumberFormat="1" applyFont="1" applyFill="1" applyBorder="1" applyAlignment="1">
      <alignment horizontal="center" vertical="center"/>
    </xf>
    <xf numFmtId="0" fontId="12" fillId="0" borderId="4" xfId="0" applyFont="1" applyFill="1" applyBorder="1" applyAlignment="1">
      <alignment horizontal="left" vertical="center" wrapText="1"/>
    </xf>
    <xf numFmtId="0" fontId="0" fillId="0" borderId="4" xfId="0" applyBorder="1" applyAlignment="1">
      <alignment horizontal="left" vertical="center" wrapText="1"/>
    </xf>
    <xf numFmtId="0" fontId="2" fillId="2" borderId="26" xfId="0" applyFont="1" applyFill="1" applyBorder="1" applyAlignment="1">
      <alignment horizontal="center" vertical="center"/>
    </xf>
    <xf numFmtId="0" fontId="0" fillId="2" borderId="27" xfId="0" applyFill="1" applyBorder="1" applyAlignment="1">
      <alignment horizontal="center" vertical="center"/>
    </xf>
    <xf numFmtId="0" fontId="0" fillId="2" borderId="15" xfId="0" applyFill="1" applyBorder="1" applyAlignment="1">
      <alignment horizontal="center" vertical="center"/>
    </xf>
    <xf numFmtId="0" fontId="2" fillId="2" borderId="19" xfId="0" applyFont="1" applyFill="1" applyBorder="1" applyAlignment="1">
      <alignment horizontal="right" vertical="top" wrapText="1"/>
    </xf>
    <xf numFmtId="0" fontId="0" fillId="2" borderId="7" xfId="0" applyFill="1" applyBorder="1" applyAlignment="1">
      <alignment horizontal="right" vertical="top"/>
    </xf>
    <xf numFmtId="164" fontId="2" fillId="3" borderId="25" xfId="1" applyNumberFormat="1" applyFont="1" applyFill="1" applyBorder="1" applyAlignment="1">
      <alignment horizontal="right" vertical="center"/>
    </xf>
    <xf numFmtId="164" fontId="2" fillId="3" borderId="9" xfId="1" applyNumberFormat="1" applyFont="1" applyFill="1" applyBorder="1" applyAlignment="1">
      <alignment horizontal="right" vertical="center"/>
    </xf>
    <xf numFmtId="164" fontId="2" fillId="3" borderId="10" xfId="1" applyNumberFormat="1" applyFont="1" applyFill="1" applyBorder="1" applyAlignment="1">
      <alignment horizontal="right" vertical="center"/>
    </xf>
    <xf numFmtId="0" fontId="4" fillId="2" borderId="20" xfId="0" applyFont="1" applyFill="1" applyBorder="1" applyAlignment="1">
      <alignment horizontal="left" vertical="top" wrapText="1"/>
    </xf>
    <xf numFmtId="0" fontId="4" fillId="2" borderId="21" xfId="0" applyFont="1" applyFill="1" applyBorder="1" applyAlignment="1">
      <alignment horizontal="left" vertical="top" wrapText="1"/>
    </xf>
    <xf numFmtId="0" fontId="4" fillId="2" borderId="4" xfId="0" applyFont="1" applyFill="1" applyBorder="1" applyAlignment="1">
      <alignment horizontal="left" vertical="top" wrapText="1"/>
    </xf>
    <xf numFmtId="0" fontId="4" fillId="2" borderId="0" xfId="0" applyFont="1" applyFill="1" applyBorder="1" applyAlignment="1">
      <alignment horizontal="left" vertical="top" wrapText="1"/>
    </xf>
    <xf numFmtId="0" fontId="4" fillId="2" borderId="8" xfId="0" applyFont="1" applyFill="1" applyBorder="1" applyAlignment="1">
      <alignment horizontal="left" vertical="top" wrapText="1"/>
    </xf>
    <xf numFmtId="0" fontId="4" fillId="2" borderId="23" xfId="0" applyFont="1" applyFill="1" applyBorder="1" applyAlignment="1">
      <alignment horizontal="left" vertical="top" wrapText="1"/>
    </xf>
    <xf numFmtId="164" fontId="2" fillId="3" borderId="24" xfId="1" applyNumberFormat="1" applyFont="1" applyFill="1" applyBorder="1" applyAlignment="1">
      <alignment horizontal="right" vertical="center"/>
    </xf>
    <xf numFmtId="164" fontId="2" fillId="3" borderId="21" xfId="1" applyNumberFormat="1" applyFont="1" applyFill="1" applyBorder="1" applyAlignment="1">
      <alignment horizontal="right" vertical="center"/>
    </xf>
    <xf numFmtId="164" fontId="2" fillId="3" borderId="22" xfId="1" applyNumberFormat="1" applyFont="1" applyFill="1" applyBorder="1" applyAlignment="1">
      <alignment horizontal="right" vertical="center"/>
    </xf>
    <xf numFmtId="164" fontId="2" fillId="3" borderId="18" xfId="1" applyNumberFormat="1" applyFont="1" applyFill="1" applyBorder="1" applyAlignment="1">
      <alignment horizontal="right" vertical="center"/>
    </xf>
    <xf numFmtId="164" fontId="2" fillId="3" borderId="6" xfId="1" applyNumberFormat="1" applyFont="1" applyFill="1" applyBorder="1" applyAlignment="1">
      <alignment horizontal="right" vertical="center"/>
    </xf>
    <xf numFmtId="164" fontId="2" fillId="3" borderId="7" xfId="1" applyNumberFormat="1" applyFont="1" applyFill="1" applyBorder="1" applyAlignment="1">
      <alignment horizontal="right" vertical="center"/>
    </xf>
    <xf numFmtId="0" fontId="2" fillId="3" borderId="19" xfId="0" applyFont="1" applyFill="1" applyBorder="1" applyAlignment="1">
      <alignment horizontal="right" vertical="top"/>
    </xf>
    <xf numFmtId="0" fontId="0" fillId="0" borderId="6" xfId="0" applyBorder="1" applyAlignment="1">
      <alignment horizontal="right" vertical="top"/>
    </xf>
    <xf numFmtId="0" fontId="2" fillId="2" borderId="19" xfId="0" applyFont="1" applyFill="1" applyBorder="1" applyAlignment="1">
      <alignment horizontal="right" vertical="top"/>
    </xf>
    <xf numFmtId="0" fontId="15" fillId="2" borderId="7" xfId="0" applyFont="1" applyFill="1" applyBorder="1" applyAlignment="1">
      <alignment horizontal="right" vertical="top"/>
    </xf>
    <xf numFmtId="0" fontId="15" fillId="2" borderId="7" xfId="0" applyFont="1" applyFill="1" applyBorder="1" applyAlignment="1">
      <alignment horizontal="right" vertical="top" wrapText="1"/>
    </xf>
    <xf numFmtId="0" fontId="0" fillId="2" borderId="7" xfId="0" applyFill="1" applyBorder="1" applyAlignment="1">
      <alignment horizontal="right" vertical="top" wrapText="1"/>
    </xf>
    <xf numFmtId="0" fontId="15" fillId="0" borderId="7" xfId="0" applyFont="1" applyBorder="1" applyAlignment="1">
      <alignment horizontal="right" vertical="top"/>
    </xf>
    <xf numFmtId="0" fontId="15" fillId="4" borderId="7" xfId="0" applyFont="1" applyFill="1" applyBorder="1" applyAlignment="1">
      <alignment horizontal="right" vertical="top"/>
    </xf>
    <xf numFmtId="0" fontId="2" fillId="3" borderId="6" xfId="0" applyFont="1" applyFill="1" applyBorder="1" applyAlignment="1">
      <alignment horizontal="right" vertical="top"/>
    </xf>
    <xf numFmtId="0" fontId="2" fillId="3" borderId="7" xfId="0" applyFont="1" applyFill="1" applyBorder="1" applyAlignment="1">
      <alignment horizontal="right" vertical="top"/>
    </xf>
    <xf numFmtId="0" fontId="2" fillId="4" borderId="19" xfId="0" applyFont="1" applyFill="1" applyBorder="1" applyAlignment="1">
      <alignment horizontal="right" vertical="top"/>
    </xf>
    <xf numFmtId="0" fontId="0" fillId="0" borderId="0" xfId="0" applyAlignment="1">
      <alignment horizontal="left" vertical="center" wrapText="1"/>
    </xf>
    <xf numFmtId="0" fontId="18" fillId="0" borderId="4" xfId="0" applyFont="1" applyFill="1" applyBorder="1" applyAlignment="1">
      <alignment horizontal="center" vertical="center" wrapText="1"/>
    </xf>
    <xf numFmtId="0" fontId="19" fillId="0" borderId="4" xfId="0" applyFont="1" applyBorder="1" applyAlignment="1">
      <alignment horizontal="center" vertical="center" wrapText="1"/>
    </xf>
    <xf numFmtId="0" fontId="8" fillId="0" borderId="4" xfId="0" applyFont="1" applyFill="1" applyBorder="1" applyAlignment="1">
      <alignment horizontal="center" vertical="center" wrapText="1"/>
    </xf>
    <xf numFmtId="0" fontId="0" fillId="0" borderId="0" xfId="0" applyAlignment="1">
      <alignment horizontal="center" vertical="center" wrapText="1"/>
    </xf>
    <xf numFmtId="0" fontId="2" fillId="0" borderId="19" xfId="0" applyFont="1" applyBorder="1" applyAlignment="1">
      <alignment horizontal="right" vertical="top"/>
    </xf>
    <xf numFmtId="0" fontId="5" fillId="2" borderId="26" xfId="0" applyFont="1" applyFill="1" applyBorder="1" applyAlignment="1">
      <alignment horizontal="center" vertical="center" wrapText="1"/>
    </xf>
    <xf numFmtId="0" fontId="0" fillId="2" borderId="27" xfId="0" applyFill="1" applyBorder="1" applyAlignment="1">
      <alignment horizontal="center" vertical="center" wrapText="1"/>
    </xf>
    <xf numFmtId="0" fontId="0" fillId="2" borderId="15" xfId="0" applyFill="1" applyBorder="1" applyAlignment="1">
      <alignment horizontal="center" vertical="center" wrapText="1"/>
    </xf>
    <xf numFmtId="0" fontId="0" fillId="2" borderId="15" xfId="0" applyFill="1" applyBorder="1" applyAlignment="1">
      <alignment horizontal="center" vertical="center" wrapText="1"/>
    </xf>
    <xf numFmtId="0" fontId="7" fillId="2" borderId="19" xfId="0" applyFont="1" applyFill="1" applyBorder="1" applyAlignment="1">
      <alignment horizontal="right" vertical="center" wrapText="1"/>
    </xf>
    <xf numFmtId="0" fontId="7" fillId="2" borderId="7" xfId="0" applyFont="1" applyFill="1" applyBorder="1" applyAlignment="1">
      <alignment horizontal="right" wrapText="1"/>
    </xf>
    <xf numFmtId="0" fontId="5" fillId="2" borderId="2" xfId="0" applyFont="1" applyFill="1" applyBorder="1" applyAlignment="1">
      <alignment horizontal="center" vertical="center"/>
    </xf>
    <xf numFmtId="0" fontId="0" fillId="2" borderId="27" xfId="0" applyFill="1" applyBorder="1" applyAlignment="1">
      <alignment horizontal="left" vertical="top"/>
    </xf>
    <xf numFmtId="0" fontId="0" fillId="2" borderId="15" xfId="0" applyFill="1" applyBorder="1" applyAlignment="1">
      <alignment horizontal="left" vertical="top"/>
    </xf>
    <xf numFmtId="0" fontId="15" fillId="2" borderId="19" xfId="0" applyFont="1" applyFill="1" applyBorder="1" applyAlignment="1">
      <alignment horizontal="right" vertical="top"/>
    </xf>
    <xf numFmtId="0" fontId="5" fillId="2" borderId="26" xfId="0" applyFont="1" applyFill="1" applyBorder="1" applyAlignment="1">
      <alignment horizontal="left" vertical="top"/>
    </xf>
    <xf numFmtId="0" fontId="2" fillId="2" borderId="2" xfId="0" applyFont="1" applyFill="1" applyBorder="1" applyAlignment="1">
      <alignment horizontal="right" vertical="top"/>
    </xf>
  </cellXfs>
  <cellStyles count="4">
    <cellStyle name="Milliers" xfId="1" builtinId="3"/>
    <cellStyle name="Normal" xfId="0" builtinId="0"/>
    <cellStyle name="Normal 5" xfId="3"/>
    <cellStyle name="Normal 7"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3"/>
  <sheetViews>
    <sheetView showGridLines="0" zoomScaleNormal="100" zoomScalePageLayoutView="70" workbookViewId="0">
      <selection activeCell="H53" sqref="H53"/>
    </sheetView>
  </sheetViews>
  <sheetFormatPr baseColWidth="10" defaultColWidth="11.42578125" defaultRowHeight="14.25" x14ac:dyDescent="0.25"/>
  <cols>
    <col min="1" max="1" width="17.7109375" style="3" customWidth="1"/>
    <col min="2" max="2" width="140.7109375" style="3" customWidth="1"/>
    <col min="3" max="3" width="15.7109375" style="36" customWidth="1"/>
    <col min="4" max="4" width="15.7109375" style="40" customWidth="1"/>
    <col min="5" max="5" width="20.7109375" style="41" customWidth="1"/>
    <col min="6" max="6" width="20.7109375" style="37" customWidth="1"/>
    <col min="7" max="7" width="11.42578125" style="1"/>
    <col min="8" max="16384" width="11.42578125" style="2"/>
  </cols>
  <sheetData>
    <row r="1" spans="1:7" ht="35.1" customHeight="1" thickBot="1" x14ac:dyDescent="0.3">
      <c r="A1" s="5"/>
      <c r="B1" s="42" t="s">
        <v>27</v>
      </c>
      <c r="C1" s="6"/>
      <c r="D1" s="6"/>
      <c r="E1" s="7"/>
      <c r="F1" s="8"/>
      <c r="G1" s="9"/>
    </row>
    <row r="2" spans="1:7" ht="35.1" customHeight="1" x14ac:dyDescent="0.25">
      <c r="A2" s="10" t="s">
        <v>4</v>
      </c>
      <c r="B2" s="11" t="s">
        <v>5</v>
      </c>
      <c r="C2" s="12" t="s">
        <v>6</v>
      </c>
      <c r="D2" s="60" t="s">
        <v>7</v>
      </c>
      <c r="E2" s="13" t="s">
        <v>8</v>
      </c>
      <c r="F2" s="14" t="s">
        <v>9</v>
      </c>
    </row>
    <row r="3" spans="1:7" ht="15" x14ac:dyDescent="0.25">
      <c r="A3" s="67">
        <v>1</v>
      </c>
      <c r="B3" s="19" t="s">
        <v>107</v>
      </c>
      <c r="C3" s="16"/>
      <c r="D3" s="16"/>
      <c r="E3" s="17"/>
      <c r="F3" s="18"/>
    </row>
    <row r="4" spans="1:7" ht="23.25" customHeight="1" x14ac:dyDescent="0.25">
      <c r="A4" s="94" t="s">
        <v>10</v>
      </c>
      <c r="B4" s="95" t="s">
        <v>111</v>
      </c>
      <c r="C4" s="78" t="s">
        <v>11</v>
      </c>
      <c r="D4" s="69">
        <v>1</v>
      </c>
      <c r="E4" s="63">
        <v>0</v>
      </c>
      <c r="F4" s="21">
        <f>D4*E4</f>
        <v>0</v>
      </c>
    </row>
    <row r="5" spans="1:7" ht="15" x14ac:dyDescent="0.25">
      <c r="A5" s="96" t="s">
        <v>109</v>
      </c>
      <c r="B5" s="95" t="s">
        <v>110</v>
      </c>
      <c r="C5" s="78" t="s">
        <v>11</v>
      </c>
      <c r="D5" s="69">
        <v>1</v>
      </c>
      <c r="E5" s="63">
        <v>0</v>
      </c>
      <c r="F5" s="21">
        <f>D5*E5</f>
        <v>0</v>
      </c>
    </row>
    <row r="6" spans="1:7" ht="24.75" customHeight="1" x14ac:dyDescent="0.25">
      <c r="A6" s="25"/>
      <c r="B6" s="95" t="s">
        <v>118</v>
      </c>
      <c r="C6" s="78" t="s">
        <v>11</v>
      </c>
      <c r="D6" s="69">
        <v>1</v>
      </c>
      <c r="E6" s="63">
        <v>0</v>
      </c>
      <c r="F6" s="21">
        <f>D6*E6</f>
        <v>0</v>
      </c>
    </row>
    <row r="7" spans="1:7" ht="15" x14ac:dyDescent="0.25">
      <c r="A7" s="120" t="s">
        <v>108</v>
      </c>
      <c r="B7" s="121"/>
      <c r="C7" s="79"/>
      <c r="D7" s="80"/>
      <c r="E7" s="76"/>
      <c r="F7" s="74"/>
    </row>
    <row r="8" spans="1:7" ht="15" x14ac:dyDescent="0.25">
      <c r="A8" s="97">
        <v>2</v>
      </c>
      <c r="B8" s="66" t="s">
        <v>64</v>
      </c>
      <c r="C8" s="81"/>
      <c r="D8" s="82"/>
      <c r="E8" s="22"/>
      <c r="F8" s="23"/>
    </row>
    <row r="9" spans="1:7" ht="129.75" x14ac:dyDescent="0.25">
      <c r="A9" s="98"/>
      <c r="B9" s="95" t="s">
        <v>53</v>
      </c>
      <c r="C9" s="78" t="s">
        <v>12</v>
      </c>
      <c r="D9" s="69" t="s">
        <v>129</v>
      </c>
      <c r="E9" s="64">
        <v>0</v>
      </c>
      <c r="F9" s="21" t="e">
        <f>D9*E9</f>
        <v>#VALUE!</v>
      </c>
    </row>
    <row r="10" spans="1:7" ht="72" x14ac:dyDescent="0.25">
      <c r="A10" s="98"/>
      <c r="B10" s="95" t="s">
        <v>54</v>
      </c>
      <c r="C10" s="83" t="s">
        <v>12</v>
      </c>
      <c r="D10" s="69" t="s">
        <v>129</v>
      </c>
      <c r="E10" s="64"/>
      <c r="F10" s="21"/>
    </row>
    <row r="11" spans="1:7" ht="100.5" x14ac:dyDescent="0.25">
      <c r="A11" s="25"/>
      <c r="B11" s="95" t="s">
        <v>52</v>
      </c>
      <c r="C11" s="84" t="s">
        <v>11</v>
      </c>
      <c r="D11" s="69">
        <v>1</v>
      </c>
      <c r="E11" s="63">
        <v>0</v>
      </c>
      <c r="F11" s="21">
        <f>D11*E11</f>
        <v>0</v>
      </c>
    </row>
    <row r="12" spans="1:7" x14ac:dyDescent="0.25">
      <c r="A12" s="25"/>
      <c r="B12" s="95" t="s">
        <v>119</v>
      </c>
      <c r="C12" s="78" t="s">
        <v>0</v>
      </c>
      <c r="D12" s="69">
        <v>1</v>
      </c>
      <c r="E12" s="63">
        <v>0</v>
      </c>
      <c r="F12" s="21">
        <f>D12*E12</f>
        <v>0</v>
      </c>
    </row>
    <row r="13" spans="1:7" ht="15" x14ac:dyDescent="0.25">
      <c r="A13" s="139" t="s">
        <v>97</v>
      </c>
      <c r="B13" s="140"/>
      <c r="C13" s="78"/>
      <c r="D13" s="69"/>
      <c r="E13" s="63"/>
      <c r="F13" s="21"/>
    </row>
    <row r="14" spans="1:7" ht="15" x14ac:dyDescent="0.25">
      <c r="A14" s="97">
        <v>3</v>
      </c>
      <c r="B14" s="66" t="s">
        <v>63</v>
      </c>
      <c r="C14" s="81"/>
      <c r="D14" s="85"/>
      <c r="E14" s="22"/>
      <c r="F14" s="23"/>
    </row>
    <row r="15" spans="1:7" ht="87" x14ac:dyDescent="0.25">
      <c r="A15" s="94"/>
      <c r="B15" s="95" t="s">
        <v>120</v>
      </c>
      <c r="C15" s="78" t="s">
        <v>49</v>
      </c>
      <c r="D15" s="77" t="s">
        <v>131</v>
      </c>
      <c r="E15" s="63">
        <v>0</v>
      </c>
      <c r="F15" s="21" t="e">
        <f>D15*E15</f>
        <v>#VALUE!</v>
      </c>
    </row>
    <row r="16" spans="1:7" ht="84.95" customHeight="1" x14ac:dyDescent="0.25">
      <c r="A16" s="94"/>
      <c r="B16" s="95" t="s">
        <v>121</v>
      </c>
      <c r="C16" s="78" t="s">
        <v>12</v>
      </c>
      <c r="D16" s="86" t="s">
        <v>130</v>
      </c>
      <c r="E16" s="63">
        <v>0</v>
      </c>
      <c r="F16" s="21" t="e">
        <f>D16*E16</f>
        <v>#VALUE!</v>
      </c>
    </row>
    <row r="17" spans="1:7" ht="22.5" customHeight="1" x14ac:dyDescent="0.25">
      <c r="A17" s="120" t="s">
        <v>96</v>
      </c>
      <c r="B17" s="141"/>
      <c r="C17" s="78"/>
      <c r="D17" s="86"/>
      <c r="E17" s="63"/>
      <c r="F17" s="21"/>
    </row>
    <row r="18" spans="1:7" ht="22.5" customHeight="1" x14ac:dyDescent="0.25">
      <c r="A18" s="99">
        <v>4</v>
      </c>
      <c r="B18" s="100" t="s">
        <v>112</v>
      </c>
      <c r="C18" s="78"/>
      <c r="D18" s="86"/>
      <c r="E18" s="63"/>
      <c r="F18" s="21"/>
    </row>
    <row r="19" spans="1:7" ht="41.25" customHeight="1" x14ac:dyDescent="0.25">
      <c r="A19" s="101"/>
      <c r="B19" s="102" t="s">
        <v>113</v>
      </c>
      <c r="C19" s="78" t="s">
        <v>11</v>
      </c>
      <c r="D19" s="69">
        <v>1</v>
      </c>
      <c r="E19" s="63"/>
      <c r="F19" s="21"/>
    </row>
    <row r="20" spans="1:7" ht="22.5" customHeight="1" x14ac:dyDescent="0.25">
      <c r="A20" s="103"/>
      <c r="B20" s="104" t="s">
        <v>114</v>
      </c>
      <c r="C20" s="78"/>
      <c r="D20" s="86"/>
      <c r="E20" s="63"/>
      <c r="F20" s="21"/>
    </row>
    <row r="21" spans="1:7" ht="15" x14ac:dyDescent="0.25">
      <c r="A21" s="97">
        <v>5</v>
      </c>
      <c r="B21" s="66" t="s">
        <v>45</v>
      </c>
      <c r="C21" s="81"/>
      <c r="D21" s="85"/>
      <c r="E21" s="22"/>
      <c r="F21" s="23"/>
    </row>
    <row r="22" spans="1:7" ht="15" x14ac:dyDescent="0.25">
      <c r="A22" s="117" t="s">
        <v>46</v>
      </c>
      <c r="B22" s="66" t="s">
        <v>44</v>
      </c>
      <c r="C22" s="81"/>
      <c r="D22" s="85"/>
      <c r="E22" s="22"/>
      <c r="F22" s="23"/>
    </row>
    <row r="23" spans="1:7" ht="86.25" x14ac:dyDescent="0.25">
      <c r="A23" s="118"/>
      <c r="B23" s="95" t="s">
        <v>42</v>
      </c>
      <c r="C23" s="87" t="s">
        <v>49</v>
      </c>
      <c r="D23" s="88">
        <v>2</v>
      </c>
      <c r="E23" s="63">
        <v>0</v>
      </c>
      <c r="F23" s="21">
        <f>D23*E23</f>
        <v>0</v>
      </c>
    </row>
    <row r="24" spans="1:7" ht="15" x14ac:dyDescent="0.25">
      <c r="A24" s="118"/>
      <c r="B24" s="66" t="s">
        <v>14</v>
      </c>
      <c r="C24" s="81"/>
      <c r="D24" s="85"/>
      <c r="E24" s="65">
        <v>0</v>
      </c>
      <c r="F24" s="23"/>
    </row>
    <row r="25" spans="1:7" ht="100.5" x14ac:dyDescent="0.25">
      <c r="A25" s="118"/>
      <c r="B25" s="95" t="s">
        <v>43</v>
      </c>
      <c r="C25" s="78" t="s">
        <v>12</v>
      </c>
      <c r="D25" s="86">
        <v>25</v>
      </c>
      <c r="E25" s="63">
        <v>0</v>
      </c>
      <c r="F25" s="21">
        <f>D25*E25</f>
        <v>0</v>
      </c>
      <c r="G25" s="62"/>
    </row>
    <row r="26" spans="1:7" ht="15" x14ac:dyDescent="0.25">
      <c r="A26" s="118"/>
      <c r="B26" s="66" t="s">
        <v>15</v>
      </c>
      <c r="C26" s="81"/>
      <c r="D26" s="85"/>
      <c r="E26" s="22"/>
      <c r="F26" s="23"/>
    </row>
    <row r="27" spans="1:7" ht="58.5" x14ac:dyDescent="0.25">
      <c r="A27" s="119"/>
      <c r="B27" s="95" t="s">
        <v>136</v>
      </c>
      <c r="C27" s="78" t="s">
        <v>12</v>
      </c>
      <c r="D27" s="86">
        <v>34.4</v>
      </c>
      <c r="E27" s="63">
        <v>0</v>
      </c>
      <c r="F27" s="21">
        <f>D27*E27</f>
        <v>0</v>
      </c>
    </row>
    <row r="28" spans="1:7" ht="15" x14ac:dyDescent="0.25">
      <c r="A28" s="97" t="s">
        <v>47</v>
      </c>
      <c r="B28" s="105" t="s">
        <v>48</v>
      </c>
      <c r="C28" s="78" t="s">
        <v>49</v>
      </c>
      <c r="D28" s="69">
        <v>2</v>
      </c>
      <c r="E28" s="63"/>
      <c r="F28" s="21"/>
    </row>
    <row r="29" spans="1:7" ht="15" x14ac:dyDescent="0.25">
      <c r="A29" s="120" t="s">
        <v>95</v>
      </c>
      <c r="B29" s="141"/>
      <c r="C29" s="78"/>
      <c r="D29" s="69"/>
      <c r="E29" s="63"/>
      <c r="F29" s="21"/>
    </row>
    <row r="30" spans="1:7" ht="15" x14ac:dyDescent="0.25">
      <c r="A30" s="97">
        <v>6</v>
      </c>
      <c r="B30" s="66" t="s">
        <v>62</v>
      </c>
      <c r="C30" s="107"/>
      <c r="D30" s="107"/>
      <c r="E30" s="108"/>
      <c r="F30" s="109"/>
    </row>
    <row r="31" spans="1:7" ht="15" x14ac:dyDescent="0.25">
      <c r="A31" s="97" t="s">
        <v>50</v>
      </c>
      <c r="B31" s="66" t="s">
        <v>16</v>
      </c>
      <c r="C31" s="89"/>
      <c r="D31" s="89"/>
      <c r="E31" s="17"/>
      <c r="F31" s="18"/>
    </row>
    <row r="32" spans="1:7" ht="172.5" x14ac:dyDescent="0.25">
      <c r="A32" s="25"/>
      <c r="B32" s="95" t="s">
        <v>115</v>
      </c>
      <c r="C32" s="68" t="s">
        <v>0</v>
      </c>
      <c r="D32" s="86">
        <v>1</v>
      </c>
      <c r="E32" s="63">
        <v>0</v>
      </c>
      <c r="F32" s="21">
        <f>D32*E32</f>
        <v>0</v>
      </c>
    </row>
    <row r="33" spans="1:9" ht="15" x14ac:dyDescent="0.25">
      <c r="A33" s="106"/>
      <c r="B33" s="66" t="s">
        <v>17</v>
      </c>
      <c r="C33" s="89"/>
      <c r="D33" s="89"/>
      <c r="E33" s="17"/>
      <c r="F33" s="18"/>
    </row>
    <row r="34" spans="1:9" ht="98.25" customHeight="1" x14ac:dyDescent="0.25">
      <c r="A34" s="25"/>
      <c r="B34" s="95" t="s">
        <v>55</v>
      </c>
      <c r="C34" s="78" t="s">
        <v>0</v>
      </c>
      <c r="D34" s="86">
        <v>1</v>
      </c>
      <c r="E34" s="63">
        <v>0</v>
      </c>
      <c r="F34" s="21">
        <f>D34*E34</f>
        <v>0</v>
      </c>
    </row>
    <row r="35" spans="1:9" ht="15" x14ac:dyDescent="0.25">
      <c r="A35" s="97" t="s">
        <v>51</v>
      </c>
      <c r="B35" s="66" t="s">
        <v>18</v>
      </c>
      <c r="C35" s="89"/>
      <c r="D35" s="89"/>
      <c r="E35" s="17"/>
      <c r="F35" s="18"/>
    </row>
    <row r="36" spans="1:9" ht="157.5" x14ac:dyDescent="0.25">
      <c r="A36" s="25"/>
      <c r="B36" s="95" t="s">
        <v>56</v>
      </c>
      <c r="C36" s="78" t="s">
        <v>0</v>
      </c>
      <c r="D36" s="86">
        <v>1</v>
      </c>
      <c r="E36" s="63">
        <v>0</v>
      </c>
      <c r="F36" s="21">
        <f>D36*E36</f>
        <v>0</v>
      </c>
    </row>
    <row r="37" spans="1:9" ht="15" x14ac:dyDescent="0.25">
      <c r="A37" s="106"/>
      <c r="B37" s="66" t="s">
        <v>19</v>
      </c>
      <c r="C37" s="89"/>
      <c r="D37" s="89"/>
      <c r="E37" s="17"/>
      <c r="F37" s="18"/>
    </row>
    <row r="38" spans="1:9" ht="114.75" x14ac:dyDescent="0.25">
      <c r="A38" s="25"/>
      <c r="B38" s="95" t="s">
        <v>57</v>
      </c>
      <c r="C38" s="78" t="s">
        <v>0</v>
      </c>
      <c r="D38" s="86">
        <v>1</v>
      </c>
      <c r="E38" s="63">
        <v>0</v>
      </c>
      <c r="F38" s="21">
        <f>D38*E38</f>
        <v>0</v>
      </c>
    </row>
    <row r="39" spans="1:9" ht="15" x14ac:dyDescent="0.25">
      <c r="A39" s="120" t="s">
        <v>98</v>
      </c>
      <c r="B39" s="142"/>
      <c r="C39" s="90"/>
      <c r="D39" s="86"/>
      <c r="E39" s="63"/>
      <c r="F39" s="21"/>
    </row>
    <row r="40" spans="1:9" ht="15" x14ac:dyDescent="0.25">
      <c r="A40" s="117">
        <v>7</v>
      </c>
      <c r="B40" s="66" t="s">
        <v>61</v>
      </c>
      <c r="C40" s="91"/>
      <c r="D40" s="92"/>
      <c r="E40" s="17"/>
      <c r="F40" s="26"/>
    </row>
    <row r="41" spans="1:9" ht="15" x14ac:dyDescent="0.25">
      <c r="A41" s="118"/>
      <c r="B41" s="66" t="s">
        <v>21</v>
      </c>
      <c r="C41" s="91"/>
      <c r="D41" s="92"/>
      <c r="E41" s="17"/>
      <c r="F41" s="26"/>
    </row>
    <row r="42" spans="1:9" ht="72" x14ac:dyDescent="0.25">
      <c r="A42" s="118"/>
      <c r="B42" s="95" t="s">
        <v>58</v>
      </c>
      <c r="C42" s="93" t="s">
        <v>11</v>
      </c>
      <c r="D42" s="69">
        <v>1</v>
      </c>
      <c r="E42" s="64">
        <v>0</v>
      </c>
      <c r="F42" s="21">
        <f>D42*E42</f>
        <v>0</v>
      </c>
    </row>
    <row r="43" spans="1:9" ht="15" x14ac:dyDescent="0.25">
      <c r="A43" s="118"/>
      <c r="B43" s="66" t="s">
        <v>22</v>
      </c>
      <c r="C43" s="91"/>
      <c r="D43" s="92"/>
      <c r="E43" s="17"/>
      <c r="F43" s="26"/>
    </row>
    <row r="44" spans="1:9" ht="72" x14ac:dyDescent="0.25">
      <c r="A44" s="118"/>
      <c r="B44" s="95" t="s">
        <v>59</v>
      </c>
      <c r="C44" s="93" t="s">
        <v>11</v>
      </c>
      <c r="D44" s="69">
        <v>1</v>
      </c>
      <c r="E44" s="64">
        <v>0</v>
      </c>
      <c r="F44" s="21">
        <f>D44*E44</f>
        <v>0</v>
      </c>
    </row>
    <row r="45" spans="1:9" ht="15" x14ac:dyDescent="0.25">
      <c r="A45" s="118"/>
      <c r="B45" s="66" t="s">
        <v>23</v>
      </c>
      <c r="C45" s="89"/>
      <c r="D45" s="89"/>
      <c r="E45" s="17"/>
      <c r="F45" s="18"/>
    </row>
    <row r="46" spans="1:9" ht="72" x14ac:dyDescent="0.25">
      <c r="A46" s="118"/>
      <c r="B46" s="95" t="s">
        <v>60</v>
      </c>
      <c r="C46" s="78" t="s">
        <v>0</v>
      </c>
      <c r="D46" s="86">
        <v>1</v>
      </c>
      <c r="E46" s="63">
        <v>0</v>
      </c>
      <c r="F46" s="27">
        <f>D46*E46</f>
        <v>0</v>
      </c>
    </row>
    <row r="47" spans="1:9" ht="15" x14ac:dyDescent="0.25">
      <c r="A47" s="118"/>
      <c r="B47" s="66" t="s">
        <v>106</v>
      </c>
      <c r="C47" s="89"/>
      <c r="D47" s="81"/>
      <c r="E47" s="17"/>
      <c r="F47" s="18"/>
    </row>
    <row r="48" spans="1:9" ht="65.25" customHeight="1" x14ac:dyDescent="0.25">
      <c r="A48" s="119"/>
      <c r="B48" s="95" t="s">
        <v>104</v>
      </c>
      <c r="C48" s="93" t="s">
        <v>49</v>
      </c>
      <c r="D48" s="69">
        <v>2</v>
      </c>
      <c r="E48" s="64">
        <v>0</v>
      </c>
      <c r="F48" s="21">
        <f>D48*E48</f>
        <v>0</v>
      </c>
      <c r="G48" s="115"/>
      <c r="H48" s="116"/>
      <c r="I48" s="116"/>
    </row>
    <row r="49" spans="1:7" ht="15" x14ac:dyDescent="0.25">
      <c r="A49" s="137" t="s">
        <v>99</v>
      </c>
      <c r="B49" s="138"/>
      <c r="C49" s="70"/>
      <c r="D49" s="70"/>
      <c r="E49" s="71"/>
      <c r="F49" s="24">
        <f>SUM(F42:F48)</f>
        <v>0</v>
      </c>
    </row>
    <row r="50" spans="1:7" ht="15" x14ac:dyDescent="0.25">
      <c r="A50" s="29" t="s">
        <v>25</v>
      </c>
      <c r="B50" s="30"/>
      <c r="C50" s="31"/>
      <c r="D50" s="31"/>
      <c r="E50" s="32"/>
      <c r="F50" s="33"/>
    </row>
    <row r="51" spans="1:7" ht="69.95" customHeight="1" x14ac:dyDescent="0.25">
      <c r="A51" s="125" t="s">
        <v>26</v>
      </c>
      <c r="B51" s="126"/>
      <c r="C51" s="131" t="s">
        <v>2</v>
      </c>
      <c r="D51" s="132"/>
      <c r="E51" s="133"/>
      <c r="F51" s="34"/>
    </row>
    <row r="52" spans="1:7" ht="69.95" customHeight="1" x14ac:dyDescent="0.25">
      <c r="A52" s="127"/>
      <c r="B52" s="128"/>
      <c r="C52" s="134" t="s">
        <v>35</v>
      </c>
      <c r="D52" s="135"/>
      <c r="E52" s="136"/>
      <c r="F52" s="28">
        <f>F51*0.2</f>
        <v>0</v>
      </c>
    </row>
    <row r="53" spans="1:7" ht="69.95" customHeight="1" thickBot="1" x14ac:dyDescent="0.3">
      <c r="A53" s="129"/>
      <c r="B53" s="130"/>
      <c r="C53" s="122" t="s">
        <v>3</v>
      </c>
      <c r="D53" s="123"/>
      <c r="E53" s="124"/>
      <c r="F53" s="35">
        <f>F51+F52</f>
        <v>0</v>
      </c>
    </row>
    <row r="54" spans="1:7" ht="15" x14ac:dyDescent="0.25">
      <c r="A54" s="43"/>
      <c r="B54" s="44"/>
      <c r="C54" s="45"/>
      <c r="D54" s="46"/>
      <c r="E54" s="47"/>
      <c r="F54" s="48"/>
    </row>
    <row r="55" spans="1:7" x14ac:dyDescent="0.25">
      <c r="A55" s="49"/>
      <c r="B55" s="49"/>
      <c r="C55" s="50"/>
      <c r="D55" s="50"/>
      <c r="E55" s="51"/>
      <c r="F55" s="52"/>
    </row>
    <row r="56" spans="1:7" x14ac:dyDescent="0.25">
      <c r="A56" s="49"/>
      <c r="B56" s="49"/>
      <c r="C56" s="50"/>
      <c r="D56" s="50"/>
      <c r="E56" s="51"/>
      <c r="F56" s="52"/>
    </row>
    <row r="57" spans="1:7" x14ac:dyDescent="0.25">
      <c r="D57" s="36"/>
      <c r="E57" s="4"/>
    </row>
    <row r="58" spans="1:7" x14ac:dyDescent="0.25">
      <c r="D58" s="36"/>
      <c r="E58" s="4"/>
    </row>
    <row r="59" spans="1:7" x14ac:dyDescent="0.25">
      <c r="D59" s="36"/>
      <c r="E59" s="4"/>
    </row>
    <row r="60" spans="1:7" x14ac:dyDescent="0.25">
      <c r="D60" s="36"/>
      <c r="E60" s="4"/>
    </row>
    <row r="61" spans="1:7" x14ac:dyDescent="0.25">
      <c r="D61" s="36"/>
      <c r="E61" s="4"/>
    </row>
    <row r="62" spans="1:7" s="39" customFormat="1" x14ac:dyDescent="0.25">
      <c r="A62" s="3"/>
      <c r="B62" s="3"/>
      <c r="C62" s="36"/>
      <c r="D62" s="36"/>
      <c r="E62" s="4"/>
      <c r="F62" s="37"/>
      <c r="G62" s="38"/>
    </row>
    <row r="63" spans="1:7" s="39" customFormat="1" x14ac:dyDescent="0.25">
      <c r="A63" s="3"/>
      <c r="B63" s="3"/>
      <c r="C63" s="36"/>
      <c r="D63" s="36"/>
      <c r="E63" s="4"/>
      <c r="F63" s="37"/>
      <c r="G63" s="38"/>
    </row>
    <row r="64" spans="1:7" s="39" customFormat="1" x14ac:dyDescent="0.25">
      <c r="A64" s="3"/>
      <c r="B64" s="3"/>
      <c r="C64" s="36"/>
      <c r="D64" s="36"/>
      <c r="E64" s="4"/>
      <c r="F64" s="37"/>
      <c r="G64" s="38"/>
    </row>
    <row r="65" spans="1:7" x14ac:dyDescent="0.25">
      <c r="D65" s="36"/>
      <c r="E65" s="4"/>
    </row>
    <row r="66" spans="1:7" x14ac:dyDescent="0.25">
      <c r="D66" s="36"/>
      <c r="E66" s="4"/>
    </row>
    <row r="67" spans="1:7" s="39" customFormat="1" x14ac:dyDescent="0.25">
      <c r="A67" s="3"/>
      <c r="B67" s="3"/>
      <c r="C67" s="36"/>
      <c r="D67" s="36"/>
      <c r="E67" s="4"/>
      <c r="F67" s="37"/>
      <c r="G67" s="38"/>
    </row>
    <row r="68" spans="1:7" s="39" customFormat="1" x14ac:dyDescent="0.25">
      <c r="A68" s="3"/>
      <c r="B68" s="3"/>
      <c r="C68" s="36"/>
      <c r="D68" s="36"/>
      <c r="E68" s="4"/>
      <c r="F68" s="37"/>
      <c r="G68" s="38"/>
    </row>
    <row r="69" spans="1:7" s="39" customFormat="1" x14ac:dyDescent="0.25">
      <c r="A69" s="3"/>
      <c r="B69" s="3"/>
      <c r="C69" s="36"/>
      <c r="D69" s="36"/>
      <c r="E69" s="4"/>
      <c r="F69" s="37"/>
      <c r="G69" s="38"/>
    </row>
    <row r="70" spans="1:7" s="39" customFormat="1" x14ac:dyDescent="0.25">
      <c r="A70" s="3"/>
      <c r="B70" s="3"/>
      <c r="C70" s="36"/>
      <c r="D70" s="36"/>
      <c r="E70" s="4"/>
      <c r="F70" s="37"/>
      <c r="G70" s="38"/>
    </row>
    <row r="71" spans="1:7" s="39" customFormat="1" x14ac:dyDescent="0.25">
      <c r="A71" s="3"/>
      <c r="B71" s="3"/>
      <c r="C71" s="36"/>
      <c r="D71" s="36"/>
      <c r="E71" s="4"/>
      <c r="F71" s="37"/>
      <c r="G71" s="38"/>
    </row>
    <row r="72" spans="1:7" x14ac:dyDescent="0.25">
      <c r="D72" s="36"/>
      <c r="E72" s="4"/>
    </row>
    <row r="73" spans="1:7" s="39" customFormat="1" x14ac:dyDescent="0.25">
      <c r="A73" s="3"/>
      <c r="B73" s="3"/>
      <c r="C73" s="36"/>
      <c r="D73" s="36"/>
      <c r="E73" s="4"/>
      <c r="F73" s="37"/>
      <c r="G73" s="38"/>
    </row>
  </sheetData>
  <mergeCells count="13">
    <mergeCell ref="G48:I48"/>
    <mergeCell ref="A22:A27"/>
    <mergeCell ref="A40:A48"/>
    <mergeCell ref="A7:B7"/>
    <mergeCell ref="C53:E53"/>
    <mergeCell ref="A51:B53"/>
    <mergeCell ref="C51:E51"/>
    <mergeCell ref="C52:E52"/>
    <mergeCell ref="A49:B49"/>
    <mergeCell ref="A13:B13"/>
    <mergeCell ref="A17:B17"/>
    <mergeCell ref="A29:B29"/>
    <mergeCell ref="A39:B39"/>
  </mergeCells>
  <printOptions horizontalCentered="1"/>
  <pageMargins left="0.31496062992125984" right="0.31496062992125984" top="0.59055118110236227" bottom="0.39370078740157483" header="0.11811023622047245" footer="0.19685039370078741"/>
  <pageSetup paperSize="9" scale="60" fitToHeight="0" orientation="landscape" verticalDpi="1200" r:id="rId1"/>
  <headerFooter>
    <oddHeader>&amp;L&amp;"Arial,Normal"&amp;8&amp;G&amp;C&amp;"Arial,Normal"&amp;18
TRAVAUX D'AMÉNAGEMENT DU PARKING DE LA CPAM À LONGWY</oddHeader>
    <oddFooter>&amp;L&amp;"Arial,Normal"Page &amp;P sur 4</oddFooter>
  </headerFooter>
  <rowBreaks count="3" manualBreakCount="3">
    <brk id="15" max="5" man="1"/>
    <brk id="42" max="5" man="1"/>
    <brk id="53" max="5" man="1"/>
  </rowBreaks>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61"/>
  <sheetViews>
    <sheetView showGridLines="0" topLeftCell="A31" zoomScaleNormal="100" zoomScalePageLayoutView="70" workbookViewId="0">
      <selection activeCell="A37" sqref="A37:F39"/>
    </sheetView>
  </sheetViews>
  <sheetFormatPr baseColWidth="10" defaultColWidth="11.42578125" defaultRowHeight="14.25" x14ac:dyDescent="0.25"/>
  <cols>
    <col min="1" max="1" width="17.7109375" style="3" customWidth="1"/>
    <col min="2" max="2" width="140.7109375" style="3" customWidth="1"/>
    <col min="3" max="3" width="15.7109375" style="36" customWidth="1"/>
    <col min="4" max="4" width="15.7109375" style="40" customWidth="1"/>
    <col min="5" max="5" width="20.7109375" style="41" customWidth="1"/>
    <col min="6" max="6" width="20.7109375" style="37" customWidth="1"/>
    <col min="7" max="7" width="11.42578125" style="1"/>
    <col min="8" max="16384" width="11.42578125" style="2"/>
  </cols>
  <sheetData>
    <row r="1" spans="1:7" ht="35.1" customHeight="1" thickBot="1" x14ac:dyDescent="0.3">
      <c r="A1" s="5"/>
      <c r="B1" s="42" t="s">
        <v>27</v>
      </c>
      <c r="C1" s="6"/>
      <c r="D1" s="6"/>
      <c r="E1" s="7"/>
      <c r="F1" s="8"/>
      <c r="G1" s="9"/>
    </row>
    <row r="2" spans="1:7" ht="35.1" customHeight="1" x14ac:dyDescent="0.25">
      <c r="A2" s="10" t="s">
        <v>4</v>
      </c>
      <c r="B2" s="11" t="s">
        <v>5</v>
      </c>
      <c r="C2" s="12" t="s">
        <v>6</v>
      </c>
      <c r="D2" s="60" t="s">
        <v>7</v>
      </c>
      <c r="E2" s="13" t="s">
        <v>8</v>
      </c>
      <c r="F2" s="14" t="s">
        <v>9</v>
      </c>
    </row>
    <row r="3" spans="1:7" ht="15" x14ac:dyDescent="0.25">
      <c r="A3" s="15"/>
      <c r="B3" s="19" t="s">
        <v>28</v>
      </c>
      <c r="C3" s="16"/>
      <c r="D3" s="16"/>
      <c r="E3" s="17"/>
      <c r="F3" s="18"/>
    </row>
    <row r="4" spans="1:7" ht="15" x14ac:dyDescent="0.25">
      <c r="A4" s="97">
        <v>8</v>
      </c>
      <c r="B4" s="66" t="s">
        <v>67</v>
      </c>
      <c r="C4" s="56"/>
      <c r="D4" s="57"/>
      <c r="E4" s="58"/>
      <c r="F4" s="59"/>
    </row>
    <row r="5" spans="1:7" ht="57" x14ac:dyDescent="0.25">
      <c r="A5" s="98"/>
      <c r="B5" s="95" t="s">
        <v>69</v>
      </c>
      <c r="C5" s="78" t="s">
        <v>11</v>
      </c>
      <c r="D5" s="69">
        <v>1</v>
      </c>
      <c r="E5" s="63">
        <v>0</v>
      </c>
      <c r="F5" s="21">
        <f>D5*E5</f>
        <v>0</v>
      </c>
    </row>
    <row r="6" spans="1:7" ht="15" x14ac:dyDescent="0.25">
      <c r="A6" s="139" t="s">
        <v>75</v>
      </c>
      <c r="B6" s="140"/>
      <c r="C6" s="78"/>
      <c r="D6" s="86"/>
      <c r="E6" s="63"/>
      <c r="F6" s="21"/>
    </row>
    <row r="7" spans="1:7" ht="15" x14ac:dyDescent="0.25">
      <c r="A7" s="97">
        <v>9</v>
      </c>
      <c r="B7" s="66" t="s">
        <v>13</v>
      </c>
      <c r="C7" s="81"/>
      <c r="D7" s="82"/>
      <c r="E7" s="22"/>
      <c r="F7" s="23"/>
    </row>
    <row r="8" spans="1:7" ht="99.75" x14ac:dyDescent="0.25">
      <c r="A8" s="94" t="s">
        <v>65</v>
      </c>
      <c r="B8" s="95" t="s">
        <v>70</v>
      </c>
      <c r="C8" s="68" t="s">
        <v>11</v>
      </c>
      <c r="D8" s="69">
        <v>1</v>
      </c>
      <c r="E8" s="64">
        <v>0</v>
      </c>
      <c r="F8" s="53">
        <f>D8*E8</f>
        <v>0</v>
      </c>
    </row>
    <row r="9" spans="1:7" ht="28.5" x14ac:dyDescent="0.25">
      <c r="A9" s="154" t="s">
        <v>66</v>
      </c>
      <c r="B9" s="95" t="s">
        <v>68</v>
      </c>
      <c r="C9" s="68" t="s">
        <v>11</v>
      </c>
      <c r="D9" s="69">
        <v>1</v>
      </c>
      <c r="E9" s="64"/>
      <c r="F9" s="53"/>
    </row>
    <row r="10" spans="1:7" ht="72" x14ac:dyDescent="0.25">
      <c r="A10" s="155"/>
      <c r="B10" s="95" t="s">
        <v>126</v>
      </c>
      <c r="C10" s="68"/>
      <c r="D10" s="86"/>
      <c r="E10" s="64"/>
      <c r="F10" s="53"/>
    </row>
    <row r="11" spans="1:7" ht="43.5" x14ac:dyDescent="0.25">
      <c r="A11" s="155"/>
      <c r="B11" s="95" t="s">
        <v>38</v>
      </c>
      <c r="C11" s="78" t="s">
        <v>0</v>
      </c>
      <c r="D11" s="69">
        <v>1</v>
      </c>
      <c r="E11" s="63">
        <v>0</v>
      </c>
      <c r="F11" s="21">
        <f>D11*E11</f>
        <v>0</v>
      </c>
    </row>
    <row r="12" spans="1:7" ht="54.75" customHeight="1" x14ac:dyDescent="0.25">
      <c r="A12" s="156"/>
      <c r="B12" s="95" t="s">
        <v>123</v>
      </c>
      <c r="C12" s="78" t="s">
        <v>0</v>
      </c>
      <c r="D12" s="69">
        <v>1</v>
      </c>
      <c r="E12" s="63"/>
      <c r="F12" s="21"/>
    </row>
    <row r="13" spans="1:7" ht="78.75" customHeight="1" x14ac:dyDescent="0.25">
      <c r="A13" s="157" t="s">
        <v>71</v>
      </c>
      <c r="B13" s="95" t="s">
        <v>73</v>
      </c>
      <c r="C13" s="78" t="s">
        <v>0</v>
      </c>
      <c r="D13" s="69">
        <v>1</v>
      </c>
      <c r="E13" s="63"/>
      <c r="F13" s="21"/>
    </row>
    <row r="14" spans="1:7" ht="24" customHeight="1" x14ac:dyDescent="0.25">
      <c r="A14" s="158" t="s">
        <v>101</v>
      </c>
      <c r="B14" s="159"/>
      <c r="C14" s="78"/>
      <c r="D14" s="69"/>
      <c r="E14" s="63"/>
      <c r="F14" s="21"/>
    </row>
    <row r="15" spans="1:7" s="1" customFormat="1" ht="15" x14ac:dyDescent="0.25">
      <c r="A15" s="97">
        <v>10</v>
      </c>
      <c r="B15" s="66" t="s">
        <v>72</v>
      </c>
      <c r="C15" s="81"/>
      <c r="D15" s="85"/>
      <c r="E15" s="22"/>
      <c r="F15" s="23"/>
    </row>
    <row r="16" spans="1:7" s="1" customFormat="1" ht="157.5" x14ac:dyDescent="0.25">
      <c r="A16" s="94" t="s">
        <v>76</v>
      </c>
      <c r="B16" s="95" t="s">
        <v>122</v>
      </c>
      <c r="C16" s="68" t="s">
        <v>12</v>
      </c>
      <c r="D16" s="77" t="s">
        <v>132</v>
      </c>
      <c r="E16" s="64">
        <v>0</v>
      </c>
      <c r="F16" s="21" t="e">
        <f>D16*E16</f>
        <v>#VALUE!</v>
      </c>
    </row>
    <row r="17" spans="1:6" s="1" customFormat="1" ht="100.5" x14ac:dyDescent="0.25">
      <c r="A17" s="160" t="s">
        <v>77</v>
      </c>
      <c r="B17" s="95" t="s">
        <v>125</v>
      </c>
      <c r="C17" s="68" t="s">
        <v>49</v>
      </c>
      <c r="D17" s="88">
        <v>1</v>
      </c>
      <c r="E17" s="64"/>
      <c r="F17" s="21"/>
    </row>
    <row r="18" spans="1:6" s="1" customFormat="1" ht="15" x14ac:dyDescent="0.25">
      <c r="A18" s="139" t="s">
        <v>74</v>
      </c>
      <c r="B18" s="121"/>
      <c r="C18" s="81"/>
      <c r="D18" s="85"/>
      <c r="E18" s="22"/>
      <c r="F18" s="23"/>
    </row>
    <row r="19" spans="1:6" s="1" customFormat="1" ht="23.25" customHeight="1" x14ac:dyDescent="0.25">
      <c r="A19" s="97">
        <v>11</v>
      </c>
      <c r="B19" s="66" t="s">
        <v>78</v>
      </c>
      <c r="C19" s="81"/>
      <c r="D19" s="85"/>
      <c r="E19" s="22"/>
      <c r="F19" s="23"/>
    </row>
    <row r="20" spans="1:6" s="1" customFormat="1" ht="15" x14ac:dyDescent="0.25">
      <c r="A20" s="161"/>
      <c r="B20" s="66" t="s">
        <v>14</v>
      </c>
      <c r="C20" s="81"/>
      <c r="D20" s="85"/>
      <c r="E20" s="22"/>
      <c r="F20" s="23"/>
    </row>
    <row r="21" spans="1:6" s="1" customFormat="1" ht="99.75" x14ac:dyDescent="0.25">
      <c r="A21" s="161"/>
      <c r="B21" s="95" t="s">
        <v>80</v>
      </c>
      <c r="C21" s="78" t="s">
        <v>49</v>
      </c>
      <c r="D21" s="86">
        <v>2</v>
      </c>
      <c r="E21" s="63">
        <v>0</v>
      </c>
      <c r="F21" s="21">
        <f>D21*E21</f>
        <v>0</v>
      </c>
    </row>
    <row r="22" spans="1:6" s="1" customFormat="1" ht="15" x14ac:dyDescent="0.25">
      <c r="A22" s="161"/>
      <c r="B22" s="66" t="s">
        <v>15</v>
      </c>
      <c r="C22" s="81"/>
      <c r="D22" s="85"/>
      <c r="E22" s="22"/>
      <c r="F22" s="23"/>
    </row>
    <row r="23" spans="1:6" s="1" customFormat="1" ht="57.75" x14ac:dyDescent="0.25">
      <c r="A23" s="162"/>
      <c r="B23" s="95" t="s">
        <v>79</v>
      </c>
      <c r="C23" s="78" t="s">
        <v>12</v>
      </c>
      <c r="D23" s="86" t="s">
        <v>133</v>
      </c>
      <c r="E23" s="63">
        <v>0</v>
      </c>
      <c r="F23" s="21" t="e">
        <f>D23*E23</f>
        <v>#VALUE!</v>
      </c>
    </row>
    <row r="24" spans="1:6" s="1" customFormat="1" ht="15" x14ac:dyDescent="0.25">
      <c r="A24" s="163" t="s">
        <v>100</v>
      </c>
      <c r="B24" s="140"/>
      <c r="C24" s="79"/>
      <c r="D24" s="80"/>
      <c r="E24" s="73"/>
      <c r="F24" s="74"/>
    </row>
    <row r="25" spans="1:6" s="1" customFormat="1" ht="15" x14ac:dyDescent="0.25">
      <c r="A25" s="97">
        <v>12</v>
      </c>
      <c r="B25" s="66" t="s">
        <v>39</v>
      </c>
      <c r="C25" s="89"/>
      <c r="D25" s="89"/>
      <c r="E25" s="17"/>
      <c r="F25" s="18"/>
    </row>
    <row r="26" spans="1:6" s="1" customFormat="1" ht="143.25" x14ac:dyDescent="0.25">
      <c r="A26" s="164"/>
      <c r="B26" s="95" t="s">
        <v>124</v>
      </c>
      <c r="C26" s="68" t="s">
        <v>0</v>
      </c>
      <c r="D26" s="69">
        <v>1</v>
      </c>
      <c r="E26" s="63">
        <v>0</v>
      </c>
      <c r="F26" s="21">
        <f>D26*E26</f>
        <v>0</v>
      </c>
    </row>
    <row r="27" spans="1:6" s="1" customFormat="1" ht="43.5" x14ac:dyDescent="0.25">
      <c r="A27" s="161"/>
      <c r="B27" s="95" t="s">
        <v>34</v>
      </c>
      <c r="C27" s="78" t="s">
        <v>0</v>
      </c>
      <c r="D27" s="69">
        <v>1</v>
      </c>
      <c r="E27" s="63">
        <v>0</v>
      </c>
      <c r="F27" s="21">
        <f>D27*E27</f>
        <v>0</v>
      </c>
    </row>
    <row r="28" spans="1:6" s="1" customFormat="1" ht="15" x14ac:dyDescent="0.25">
      <c r="A28" s="161"/>
      <c r="B28" s="66" t="s">
        <v>20</v>
      </c>
      <c r="C28" s="81"/>
      <c r="D28" s="110"/>
      <c r="E28" s="22"/>
      <c r="F28" s="23"/>
    </row>
    <row r="29" spans="1:6" s="1" customFormat="1" ht="57.75" x14ac:dyDescent="0.25">
      <c r="A29" s="162"/>
      <c r="B29" s="95" t="s">
        <v>40</v>
      </c>
      <c r="C29" s="78" t="s">
        <v>0</v>
      </c>
      <c r="D29" s="69">
        <v>1</v>
      </c>
      <c r="E29" s="63">
        <v>0</v>
      </c>
      <c r="F29" s="21">
        <f>D29*E29</f>
        <v>0</v>
      </c>
    </row>
    <row r="30" spans="1:6" s="1" customFormat="1" ht="15" x14ac:dyDescent="0.25">
      <c r="A30" s="139" t="s">
        <v>81</v>
      </c>
      <c r="B30" s="140"/>
      <c r="C30" s="111"/>
      <c r="D30" s="80"/>
      <c r="E30" s="73"/>
      <c r="F30" s="74"/>
    </row>
    <row r="31" spans="1:6" s="1" customFormat="1" ht="15" x14ac:dyDescent="0.25">
      <c r="A31" s="97">
        <v>13</v>
      </c>
      <c r="B31" s="66" t="s">
        <v>1</v>
      </c>
      <c r="C31" s="91"/>
      <c r="D31" s="92"/>
      <c r="E31" s="17"/>
      <c r="F31" s="26"/>
    </row>
    <row r="32" spans="1:6" s="1" customFormat="1" ht="15" x14ac:dyDescent="0.25">
      <c r="A32" s="106"/>
      <c r="B32" s="66" t="s">
        <v>82</v>
      </c>
      <c r="C32" s="91"/>
      <c r="D32" s="92"/>
      <c r="E32" s="17"/>
      <c r="F32" s="26"/>
    </row>
    <row r="33" spans="1:6" s="1" customFormat="1" ht="57.75" x14ac:dyDescent="0.25">
      <c r="A33" s="25"/>
      <c r="B33" s="95" t="s">
        <v>41</v>
      </c>
      <c r="C33" s="93" t="s">
        <v>11</v>
      </c>
      <c r="D33" s="69">
        <v>1</v>
      </c>
      <c r="E33" s="64">
        <v>0</v>
      </c>
      <c r="F33" s="53">
        <f>D33*E33</f>
        <v>0</v>
      </c>
    </row>
    <row r="34" spans="1:6" s="1" customFormat="1" ht="15" x14ac:dyDescent="0.25">
      <c r="A34" s="147" t="s">
        <v>83</v>
      </c>
      <c r="B34" s="144"/>
      <c r="C34" s="75"/>
      <c r="D34" s="72"/>
      <c r="E34" s="73"/>
      <c r="F34" s="74"/>
    </row>
    <row r="35" spans="1:6" s="1" customFormat="1" ht="15" x14ac:dyDescent="0.25">
      <c r="A35" s="137" t="s">
        <v>24</v>
      </c>
      <c r="B35" s="145"/>
      <c r="C35" s="145"/>
      <c r="D35" s="145"/>
      <c r="E35" s="146"/>
      <c r="F35" s="24">
        <f>SUM(F33:F34)</f>
        <v>0</v>
      </c>
    </row>
    <row r="36" spans="1:6" s="1" customFormat="1" ht="15" x14ac:dyDescent="0.25">
      <c r="A36" s="29" t="s">
        <v>25</v>
      </c>
      <c r="B36" s="30"/>
      <c r="C36" s="31"/>
      <c r="D36" s="31"/>
      <c r="E36" s="32"/>
      <c r="F36" s="33"/>
    </row>
    <row r="37" spans="1:6" s="1" customFormat="1" ht="15" x14ac:dyDescent="0.25">
      <c r="A37" s="125" t="s">
        <v>26</v>
      </c>
      <c r="B37" s="126"/>
      <c r="C37" s="131" t="s">
        <v>2</v>
      </c>
      <c r="D37" s="132"/>
      <c r="E37" s="133"/>
      <c r="F37" s="34"/>
    </row>
    <row r="38" spans="1:6" s="1" customFormat="1" ht="15" x14ac:dyDescent="0.25">
      <c r="A38" s="127"/>
      <c r="B38" s="128"/>
      <c r="C38" s="134" t="s">
        <v>35</v>
      </c>
      <c r="D38" s="135"/>
      <c r="E38" s="136"/>
      <c r="F38" s="28">
        <f>F37*0.2</f>
        <v>0</v>
      </c>
    </row>
    <row r="39" spans="1:6" s="1" customFormat="1" ht="125.25" customHeight="1" thickBot="1" x14ac:dyDescent="0.3">
      <c r="A39" s="129"/>
      <c r="B39" s="130"/>
      <c r="C39" s="122" t="s">
        <v>3</v>
      </c>
      <c r="D39" s="123"/>
      <c r="E39" s="124"/>
      <c r="F39" s="35">
        <f>F37+F38</f>
        <v>0</v>
      </c>
    </row>
    <row r="40" spans="1:6" s="1" customFormat="1" ht="69.95" customHeight="1" x14ac:dyDescent="0.25">
      <c r="A40" s="43"/>
      <c r="B40" s="44"/>
      <c r="C40" s="45"/>
      <c r="D40" s="46"/>
      <c r="E40" s="47"/>
      <c r="F40" s="48"/>
    </row>
    <row r="41" spans="1:6" s="1" customFormat="1" ht="69.95" customHeight="1" x14ac:dyDescent="0.25">
      <c r="A41" s="49"/>
      <c r="B41" s="49"/>
      <c r="C41" s="50"/>
      <c r="D41" s="50"/>
      <c r="E41" s="51"/>
      <c r="F41" s="52"/>
    </row>
    <row r="42" spans="1:6" s="1" customFormat="1" x14ac:dyDescent="0.25">
      <c r="A42" s="49"/>
      <c r="B42" s="49"/>
      <c r="C42" s="50"/>
      <c r="D42" s="50"/>
      <c r="E42" s="51"/>
      <c r="F42" s="52"/>
    </row>
    <row r="43" spans="1:6" s="1" customFormat="1" x14ac:dyDescent="0.25">
      <c r="A43" s="3"/>
      <c r="B43" s="3"/>
      <c r="C43" s="36"/>
      <c r="D43" s="36"/>
      <c r="E43" s="4"/>
      <c r="F43" s="37"/>
    </row>
    <row r="44" spans="1:6" s="1" customFormat="1" x14ac:dyDescent="0.25">
      <c r="A44" s="3"/>
      <c r="B44" s="3"/>
      <c r="C44" s="36"/>
      <c r="D44" s="36"/>
      <c r="E44" s="4"/>
      <c r="F44" s="37"/>
    </row>
    <row r="45" spans="1:6" s="1" customFormat="1" x14ac:dyDescent="0.25">
      <c r="A45" s="3"/>
      <c r="B45" s="3"/>
      <c r="C45" s="36"/>
      <c r="D45" s="36"/>
      <c r="E45" s="4"/>
      <c r="F45" s="37"/>
    </row>
    <row r="46" spans="1:6" s="1" customFormat="1" x14ac:dyDescent="0.25">
      <c r="A46" s="3"/>
      <c r="B46" s="3"/>
      <c r="C46" s="36"/>
      <c r="D46" s="36"/>
      <c r="E46" s="4"/>
      <c r="F46" s="37"/>
    </row>
    <row r="47" spans="1:6" s="1" customFormat="1" x14ac:dyDescent="0.25">
      <c r="A47" s="3"/>
      <c r="B47" s="3"/>
      <c r="C47" s="36"/>
      <c r="D47" s="36"/>
      <c r="E47" s="4"/>
      <c r="F47" s="37"/>
    </row>
    <row r="48" spans="1:6" s="1" customFormat="1" x14ac:dyDescent="0.25">
      <c r="A48" s="3"/>
      <c r="B48" s="3"/>
      <c r="C48" s="36"/>
      <c r="D48" s="36"/>
      <c r="E48" s="4"/>
      <c r="F48" s="37"/>
    </row>
    <row r="49" spans="1:7" s="1" customFormat="1" x14ac:dyDescent="0.25">
      <c r="A49" s="3"/>
      <c r="B49" s="3"/>
      <c r="C49" s="36"/>
      <c r="D49" s="36"/>
      <c r="E49" s="4"/>
      <c r="F49" s="37"/>
    </row>
    <row r="50" spans="1:7" s="39" customFormat="1" x14ac:dyDescent="0.25">
      <c r="A50" s="3"/>
      <c r="B50" s="3"/>
      <c r="C50" s="36"/>
      <c r="D50" s="36"/>
      <c r="E50" s="4"/>
      <c r="F50" s="37"/>
      <c r="G50" s="38"/>
    </row>
    <row r="51" spans="1:7" s="39" customFormat="1" x14ac:dyDescent="0.25">
      <c r="A51" s="3"/>
      <c r="B51" s="3"/>
      <c r="C51" s="36"/>
      <c r="D51" s="36"/>
      <c r="E51" s="4"/>
      <c r="F51" s="37"/>
      <c r="G51" s="38"/>
    </row>
    <row r="52" spans="1:7" s="39" customFormat="1" x14ac:dyDescent="0.25">
      <c r="A52" s="3"/>
      <c r="B52" s="3"/>
      <c r="C52" s="36"/>
      <c r="D52" s="36"/>
      <c r="E52" s="4"/>
      <c r="F52" s="37"/>
      <c r="G52" s="38"/>
    </row>
    <row r="53" spans="1:7" x14ac:dyDescent="0.25">
      <c r="D53" s="36"/>
      <c r="E53" s="4"/>
    </row>
    <row r="54" spans="1:7" x14ac:dyDescent="0.25">
      <c r="D54" s="36"/>
      <c r="E54" s="4"/>
    </row>
    <row r="55" spans="1:7" s="39" customFormat="1" x14ac:dyDescent="0.25">
      <c r="A55" s="3"/>
      <c r="B55" s="3"/>
      <c r="C55" s="36"/>
      <c r="D55" s="36"/>
      <c r="E55" s="4"/>
      <c r="F55" s="37"/>
      <c r="G55" s="38"/>
    </row>
    <row r="56" spans="1:7" s="39" customFormat="1" x14ac:dyDescent="0.25">
      <c r="A56" s="3"/>
      <c r="B56" s="3"/>
      <c r="C56" s="36"/>
      <c r="D56" s="36"/>
      <c r="E56" s="4"/>
      <c r="F56" s="37"/>
      <c r="G56" s="38"/>
    </row>
    <row r="57" spans="1:7" s="39" customFormat="1" x14ac:dyDescent="0.25">
      <c r="A57" s="3"/>
      <c r="B57" s="3"/>
      <c r="C57" s="36"/>
      <c r="D57" s="36"/>
      <c r="E57" s="4"/>
      <c r="F57" s="37"/>
      <c r="G57" s="38"/>
    </row>
    <row r="58" spans="1:7" s="39" customFormat="1" x14ac:dyDescent="0.25">
      <c r="A58" s="3"/>
      <c r="B58" s="3"/>
      <c r="C58" s="36"/>
      <c r="D58" s="36"/>
      <c r="E58" s="4"/>
      <c r="F58" s="37"/>
      <c r="G58" s="38"/>
    </row>
    <row r="59" spans="1:7" s="39" customFormat="1" x14ac:dyDescent="0.25">
      <c r="A59" s="3"/>
      <c r="B59" s="3"/>
      <c r="C59" s="36"/>
      <c r="D59" s="36"/>
      <c r="E59" s="4"/>
      <c r="F59" s="37"/>
      <c r="G59" s="38"/>
    </row>
    <row r="61" spans="1:7" s="39" customFormat="1" x14ac:dyDescent="0.25">
      <c r="A61" s="3"/>
      <c r="B61" s="3"/>
      <c r="C61" s="36"/>
      <c r="D61" s="40"/>
      <c r="E61" s="41"/>
      <c r="F61" s="37"/>
      <c r="G61" s="38"/>
    </row>
  </sheetData>
  <mergeCells count="14">
    <mergeCell ref="A6:B6"/>
    <mergeCell ref="A20:A23"/>
    <mergeCell ref="A24:B24"/>
    <mergeCell ref="A35:E35"/>
    <mergeCell ref="A37:B39"/>
    <mergeCell ref="C37:E37"/>
    <mergeCell ref="C39:E39"/>
    <mergeCell ref="C38:E38"/>
    <mergeCell ref="A30:B30"/>
    <mergeCell ref="A26:A29"/>
    <mergeCell ref="A34:B34"/>
    <mergeCell ref="A9:A12"/>
    <mergeCell ref="A18:B18"/>
    <mergeCell ref="A14:B14"/>
  </mergeCells>
  <printOptions horizontalCentered="1"/>
  <pageMargins left="0.31496062992125984" right="0.31496062992125984" top="0.59055118110236227" bottom="0.39370078740157483" header="0.11811023622047245" footer="0.19685039370078741"/>
  <pageSetup paperSize="9" scale="61" fitToHeight="0" orientation="landscape" verticalDpi="1200" r:id="rId1"/>
  <headerFooter>
    <oddHeader>&amp;L&amp;"Arial,Normal"&amp;8&amp;G&amp;C&amp;"Arial,Normal"&amp;18
TRAVAUX D'AMÉNAGEMENT DU PARKING DE LA CPAM À LONGWY</oddHeader>
    <oddFooter>&amp;L&amp;"Arial,Normal"Page &amp;P sur 4</oddFooter>
  </headerFooter>
  <rowBreaks count="1" manualBreakCount="1">
    <brk id="30" max="5" man="1"/>
  </row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GridLines="0" tabSelected="1" topLeftCell="A19" zoomScaleNormal="100" zoomScalePageLayoutView="55" workbookViewId="0">
      <selection activeCell="B35" sqref="B35"/>
    </sheetView>
  </sheetViews>
  <sheetFormatPr baseColWidth="10" defaultColWidth="11.42578125" defaultRowHeight="14.25" x14ac:dyDescent="0.25"/>
  <cols>
    <col min="1" max="1" width="17.7109375" style="3" customWidth="1"/>
    <col min="2" max="2" width="140.7109375" style="3" customWidth="1"/>
    <col min="3" max="3" width="15.7109375" style="36" customWidth="1"/>
    <col min="4" max="4" width="15.7109375" style="40" customWidth="1"/>
    <col min="5" max="5" width="20.7109375" style="41" customWidth="1"/>
    <col min="6" max="6" width="20.7109375" style="37" customWidth="1"/>
    <col min="7" max="7" width="15.5703125" style="1" customWidth="1"/>
    <col min="8" max="16384" width="11.42578125" style="2"/>
  </cols>
  <sheetData>
    <row r="1" spans="1:7" ht="35.1" customHeight="1" thickBot="1" x14ac:dyDescent="0.3">
      <c r="A1" s="5"/>
      <c r="B1" s="42" t="s">
        <v>27</v>
      </c>
      <c r="C1" s="6"/>
      <c r="D1" s="6"/>
      <c r="E1" s="7"/>
      <c r="F1" s="8"/>
      <c r="G1" s="9"/>
    </row>
    <row r="2" spans="1:7" ht="35.1" customHeight="1" x14ac:dyDescent="0.25">
      <c r="A2" s="10" t="s">
        <v>4</v>
      </c>
      <c r="B2" s="11" t="s">
        <v>5</v>
      </c>
      <c r="C2" s="12" t="s">
        <v>6</v>
      </c>
      <c r="D2" s="60" t="s">
        <v>7</v>
      </c>
      <c r="E2" s="13" t="s">
        <v>8</v>
      </c>
      <c r="F2" s="14" t="s">
        <v>9</v>
      </c>
    </row>
    <row r="3" spans="1:7" ht="15" x14ac:dyDescent="0.25">
      <c r="A3" s="15"/>
      <c r="B3" s="19" t="s">
        <v>31</v>
      </c>
      <c r="C3" s="16"/>
      <c r="D3" s="16"/>
      <c r="E3" s="17"/>
      <c r="F3" s="18"/>
    </row>
    <row r="4" spans="1:7" s="1" customFormat="1" ht="15" x14ac:dyDescent="0.25">
      <c r="A4" s="67">
        <v>14</v>
      </c>
      <c r="B4" s="19" t="s">
        <v>32</v>
      </c>
      <c r="C4" s="56"/>
      <c r="D4" s="57"/>
      <c r="E4" s="58"/>
      <c r="F4" s="59"/>
    </row>
    <row r="5" spans="1:7" s="1" customFormat="1" ht="71.25" x14ac:dyDescent="0.25">
      <c r="A5" s="25"/>
      <c r="B5" s="95" t="s">
        <v>84</v>
      </c>
      <c r="C5" s="78" t="s">
        <v>11</v>
      </c>
      <c r="D5" s="69">
        <v>1</v>
      </c>
      <c r="E5" s="63">
        <v>0</v>
      </c>
      <c r="F5" s="21">
        <f>D5*E5</f>
        <v>0</v>
      </c>
    </row>
    <row r="6" spans="1:7" s="1" customFormat="1" ht="15" x14ac:dyDescent="0.25">
      <c r="A6" s="25"/>
      <c r="B6" s="101" t="s">
        <v>93</v>
      </c>
      <c r="C6" s="78" t="s">
        <v>11</v>
      </c>
      <c r="D6" s="69">
        <v>1</v>
      </c>
      <c r="E6" s="63">
        <v>0</v>
      </c>
      <c r="F6" s="21">
        <f>D6*E6</f>
        <v>0</v>
      </c>
    </row>
    <row r="7" spans="1:7" s="1" customFormat="1" ht="15" x14ac:dyDescent="0.25">
      <c r="A7" s="97">
        <v>15</v>
      </c>
      <c r="B7" s="66" t="s">
        <v>90</v>
      </c>
      <c r="C7" s="112"/>
      <c r="D7" s="113"/>
      <c r="E7" s="58"/>
      <c r="F7" s="59"/>
    </row>
    <row r="8" spans="1:7" s="1" customFormat="1" ht="29.25" x14ac:dyDescent="0.25">
      <c r="A8" s="98" t="s">
        <v>85</v>
      </c>
      <c r="B8" s="95" t="s">
        <v>87</v>
      </c>
      <c r="C8" s="68" t="s">
        <v>12</v>
      </c>
      <c r="D8" s="86" t="s">
        <v>134</v>
      </c>
      <c r="E8" s="63">
        <v>0</v>
      </c>
      <c r="F8" s="21" t="e">
        <f>D8*E8</f>
        <v>#VALUE!</v>
      </c>
      <c r="G8" s="149"/>
    </row>
    <row r="9" spans="1:7" s="1" customFormat="1" ht="86.25" x14ac:dyDescent="0.25">
      <c r="A9" s="94" t="s">
        <v>86</v>
      </c>
      <c r="B9" s="95" t="s">
        <v>36</v>
      </c>
      <c r="C9" s="78" t="s">
        <v>11</v>
      </c>
      <c r="D9" s="69">
        <v>1</v>
      </c>
      <c r="E9" s="63">
        <v>0</v>
      </c>
      <c r="F9" s="21">
        <f>D9*E9</f>
        <v>0</v>
      </c>
      <c r="G9" s="150"/>
    </row>
    <row r="10" spans="1:7" s="1" customFormat="1" ht="143.25" x14ac:dyDescent="0.25">
      <c r="A10" s="94" t="s">
        <v>88</v>
      </c>
      <c r="B10" s="95" t="s">
        <v>127</v>
      </c>
      <c r="C10" s="68" t="s">
        <v>12</v>
      </c>
      <c r="D10" s="69" t="s">
        <v>134</v>
      </c>
      <c r="E10" s="63">
        <v>0</v>
      </c>
      <c r="F10" s="21" t="e">
        <f>D10*E10</f>
        <v>#VALUE!</v>
      </c>
      <c r="G10" s="150"/>
    </row>
    <row r="11" spans="1:7" s="1" customFormat="1" ht="101.25" x14ac:dyDescent="0.25">
      <c r="A11" s="94" t="s">
        <v>89</v>
      </c>
      <c r="B11" s="95" t="s">
        <v>128</v>
      </c>
      <c r="C11" s="78" t="s">
        <v>11</v>
      </c>
      <c r="D11" s="69">
        <v>1</v>
      </c>
      <c r="E11" s="63">
        <v>0</v>
      </c>
      <c r="F11" s="21">
        <f>D11*E11</f>
        <v>0</v>
      </c>
    </row>
    <row r="12" spans="1:7" s="1" customFormat="1" ht="15" x14ac:dyDescent="0.25">
      <c r="A12" s="106"/>
      <c r="B12" s="165" t="s">
        <v>92</v>
      </c>
      <c r="C12" s="81"/>
      <c r="D12" s="85"/>
      <c r="E12" s="22"/>
      <c r="F12" s="23"/>
    </row>
    <row r="13" spans="1:7" s="1" customFormat="1" ht="15" x14ac:dyDescent="0.25">
      <c r="A13" s="97">
        <v>16</v>
      </c>
      <c r="B13" s="66" t="s">
        <v>91</v>
      </c>
      <c r="C13" s="81"/>
      <c r="D13" s="85"/>
      <c r="E13" s="22"/>
      <c r="F13" s="23"/>
    </row>
    <row r="14" spans="1:7" s="1" customFormat="1" ht="15" x14ac:dyDescent="0.25">
      <c r="A14" s="25"/>
      <c r="B14" s="66" t="s">
        <v>44</v>
      </c>
      <c r="C14" s="68" t="s">
        <v>11</v>
      </c>
      <c r="D14" s="69">
        <v>1</v>
      </c>
      <c r="E14" s="63">
        <v>0</v>
      </c>
      <c r="F14" s="21">
        <f>D14*E14</f>
        <v>0</v>
      </c>
    </row>
    <row r="15" spans="1:7" s="1" customFormat="1" ht="15" x14ac:dyDescent="0.25">
      <c r="A15" s="25"/>
      <c r="B15" s="66" t="s">
        <v>14</v>
      </c>
      <c r="C15" s="68"/>
      <c r="D15" s="69"/>
      <c r="E15" s="63">
        <v>0</v>
      </c>
      <c r="F15" s="21">
        <f>D15*E15</f>
        <v>0</v>
      </c>
    </row>
    <row r="16" spans="1:7" s="1" customFormat="1" ht="129" x14ac:dyDescent="0.25">
      <c r="A16" s="25"/>
      <c r="B16" s="95" t="s">
        <v>116</v>
      </c>
      <c r="C16" s="68" t="s">
        <v>49</v>
      </c>
      <c r="D16" s="69">
        <v>6</v>
      </c>
      <c r="E16" s="63">
        <v>0</v>
      </c>
      <c r="F16" s="21">
        <f>D16*E16</f>
        <v>0</v>
      </c>
    </row>
    <row r="17" spans="1:9" s="1" customFormat="1" ht="15" x14ac:dyDescent="0.25">
      <c r="A17" s="25"/>
      <c r="B17" s="101" t="s">
        <v>94</v>
      </c>
      <c r="C17" s="78"/>
      <c r="D17" s="86"/>
      <c r="E17" s="63"/>
      <c r="F17" s="21"/>
    </row>
    <row r="18" spans="1:9" s="1" customFormat="1" ht="15" x14ac:dyDescent="0.25">
      <c r="A18" s="106">
        <v>17</v>
      </c>
      <c r="B18" s="66" t="s">
        <v>37</v>
      </c>
      <c r="C18" s="89"/>
      <c r="D18" s="89"/>
      <c r="E18" s="17"/>
      <c r="F18" s="18"/>
    </row>
    <row r="19" spans="1:9" s="1" customFormat="1" ht="15" x14ac:dyDescent="0.25">
      <c r="A19" s="106"/>
      <c r="B19" s="66" t="s">
        <v>33</v>
      </c>
      <c r="C19" s="114"/>
      <c r="D19" s="114"/>
      <c r="E19" s="54"/>
      <c r="F19" s="55"/>
    </row>
    <row r="20" spans="1:9" s="1" customFormat="1" ht="66" customHeight="1" x14ac:dyDescent="0.25">
      <c r="A20" s="25"/>
      <c r="B20" s="95" t="s">
        <v>102</v>
      </c>
      <c r="C20" s="68" t="s">
        <v>12</v>
      </c>
      <c r="D20" s="86">
        <v>6.1</v>
      </c>
      <c r="E20" s="63">
        <v>0</v>
      </c>
      <c r="F20" s="21">
        <f>D20*E20</f>
        <v>0</v>
      </c>
      <c r="G20" s="151"/>
      <c r="H20" s="152"/>
      <c r="I20" s="152"/>
    </row>
    <row r="21" spans="1:9" s="1" customFormat="1" ht="15" x14ac:dyDescent="0.25">
      <c r="A21" s="106"/>
      <c r="B21" s="66" t="s">
        <v>29</v>
      </c>
      <c r="C21" s="81"/>
      <c r="D21" s="85"/>
      <c r="E21" s="22"/>
      <c r="F21" s="23"/>
    </row>
    <row r="22" spans="1:9" s="1" customFormat="1" ht="86.25" x14ac:dyDescent="0.25">
      <c r="A22" s="25"/>
      <c r="B22" s="95" t="s">
        <v>135</v>
      </c>
      <c r="C22" s="78" t="s">
        <v>30</v>
      </c>
      <c r="D22" s="86">
        <v>3.5</v>
      </c>
      <c r="E22" s="63">
        <v>0</v>
      </c>
      <c r="F22" s="21">
        <f>D22*E22</f>
        <v>0</v>
      </c>
    </row>
    <row r="23" spans="1:9" s="1" customFormat="1" ht="15" x14ac:dyDescent="0.25">
      <c r="A23" s="120" t="s">
        <v>103</v>
      </c>
      <c r="B23" s="121"/>
      <c r="C23" s="90"/>
      <c r="D23" s="86"/>
      <c r="E23" s="63"/>
      <c r="F23" s="21"/>
    </row>
    <row r="24" spans="1:9" s="1" customFormat="1" ht="15" x14ac:dyDescent="0.25">
      <c r="A24" s="96">
        <v>18</v>
      </c>
      <c r="B24" s="66" t="s">
        <v>105</v>
      </c>
      <c r="C24" s="91"/>
      <c r="D24" s="92"/>
      <c r="E24" s="17"/>
      <c r="F24" s="26"/>
    </row>
    <row r="25" spans="1:9" s="1" customFormat="1" ht="57.75" x14ac:dyDescent="0.25">
      <c r="A25" s="25"/>
      <c r="B25" s="95" t="s">
        <v>117</v>
      </c>
      <c r="C25" s="93" t="s">
        <v>6</v>
      </c>
      <c r="D25" s="69">
        <v>4</v>
      </c>
      <c r="E25" s="64">
        <v>0</v>
      </c>
      <c r="F25" s="21">
        <f>D25*E25</f>
        <v>0</v>
      </c>
      <c r="G25" s="115"/>
      <c r="H25" s="148"/>
      <c r="I25" s="148"/>
    </row>
    <row r="26" spans="1:9" s="1" customFormat="1" ht="15" x14ac:dyDescent="0.25">
      <c r="A26" s="153" t="s">
        <v>83</v>
      </c>
      <c r="B26" s="143"/>
      <c r="C26" s="20"/>
      <c r="D26" s="61"/>
      <c r="E26" s="63"/>
      <c r="F26" s="21"/>
      <c r="G26" s="116"/>
      <c r="H26" s="148"/>
      <c r="I26" s="148"/>
    </row>
    <row r="27" spans="1:9" s="1" customFormat="1" ht="15" x14ac:dyDescent="0.25">
      <c r="A27" s="29" t="s">
        <v>25</v>
      </c>
      <c r="B27" s="30"/>
      <c r="C27" s="31"/>
      <c r="D27" s="31"/>
      <c r="E27" s="32"/>
      <c r="F27" s="33"/>
    </row>
    <row r="28" spans="1:9" s="1" customFormat="1" ht="15" x14ac:dyDescent="0.25">
      <c r="A28" s="125" t="s">
        <v>26</v>
      </c>
      <c r="B28" s="126"/>
      <c r="C28" s="131" t="s">
        <v>2</v>
      </c>
      <c r="D28" s="132"/>
      <c r="E28" s="133"/>
      <c r="F28" s="34"/>
    </row>
    <row r="29" spans="1:9" s="1" customFormat="1" ht="69.95" customHeight="1" x14ac:dyDescent="0.25">
      <c r="A29" s="127"/>
      <c r="B29" s="128"/>
      <c r="C29" s="134" t="s">
        <v>35</v>
      </c>
      <c r="D29" s="135"/>
      <c r="E29" s="136"/>
      <c r="F29" s="28">
        <f>F28*0.2</f>
        <v>0</v>
      </c>
    </row>
    <row r="30" spans="1:9" s="1" customFormat="1" ht="69.95" customHeight="1" thickBot="1" x14ac:dyDescent="0.3">
      <c r="A30" s="129"/>
      <c r="B30" s="130"/>
      <c r="C30" s="122" t="s">
        <v>3</v>
      </c>
      <c r="D30" s="123"/>
      <c r="E30" s="124"/>
      <c r="F30" s="35">
        <f>F28+F29</f>
        <v>0</v>
      </c>
    </row>
    <row r="31" spans="1:9" s="1" customFormat="1" ht="69.95" customHeight="1" x14ac:dyDescent="0.25">
      <c r="A31" s="3"/>
      <c r="B31" s="3"/>
      <c r="C31" s="36"/>
      <c r="D31" s="36"/>
      <c r="E31" s="4"/>
      <c r="F31" s="37"/>
    </row>
    <row r="32" spans="1:9" s="1" customFormat="1" x14ac:dyDescent="0.25">
      <c r="A32" s="3"/>
      <c r="B32" s="3"/>
      <c r="C32" s="36"/>
      <c r="D32" s="36"/>
      <c r="E32" s="4"/>
      <c r="F32" s="37"/>
    </row>
    <row r="33" spans="1:7" s="1" customFormat="1" x14ac:dyDescent="0.25">
      <c r="A33" s="3"/>
      <c r="B33" s="3"/>
      <c r="C33" s="36"/>
      <c r="D33" s="36"/>
      <c r="E33" s="4"/>
      <c r="F33" s="37"/>
    </row>
    <row r="34" spans="1:7" s="1" customFormat="1" x14ac:dyDescent="0.25">
      <c r="A34" s="3"/>
      <c r="B34" s="3"/>
      <c r="C34" s="36"/>
      <c r="D34" s="36"/>
      <c r="E34" s="4"/>
      <c r="F34" s="37"/>
    </row>
    <row r="35" spans="1:7" s="1" customFormat="1" x14ac:dyDescent="0.25">
      <c r="A35" s="3"/>
      <c r="B35" s="3"/>
      <c r="C35" s="36"/>
      <c r="D35" s="36"/>
      <c r="E35" s="4"/>
      <c r="F35" s="37"/>
    </row>
    <row r="36" spans="1:7" s="1" customFormat="1" x14ac:dyDescent="0.25">
      <c r="A36" s="3"/>
      <c r="B36" s="3"/>
      <c r="C36" s="36"/>
      <c r="D36" s="36"/>
      <c r="E36" s="4"/>
      <c r="F36" s="37"/>
    </row>
    <row r="37" spans="1:7" s="1" customFormat="1" x14ac:dyDescent="0.25">
      <c r="A37" s="3"/>
      <c r="B37" s="3"/>
      <c r="C37" s="36"/>
      <c r="D37" s="36"/>
      <c r="E37" s="4"/>
      <c r="F37" s="37"/>
    </row>
    <row r="38" spans="1:7" s="1" customFormat="1" x14ac:dyDescent="0.25">
      <c r="A38" s="3"/>
      <c r="B38" s="3"/>
      <c r="C38" s="36"/>
      <c r="D38" s="36"/>
      <c r="E38" s="4"/>
      <c r="F38" s="37"/>
    </row>
    <row r="39" spans="1:7" s="1" customFormat="1" x14ac:dyDescent="0.25">
      <c r="A39" s="3"/>
      <c r="B39" s="3"/>
      <c r="C39" s="36"/>
      <c r="D39" s="36"/>
      <c r="E39" s="4"/>
      <c r="F39" s="37"/>
    </row>
    <row r="40" spans="1:7" s="39" customFormat="1" x14ac:dyDescent="0.25">
      <c r="A40" s="3"/>
      <c r="B40" s="3"/>
      <c r="C40" s="36"/>
      <c r="D40" s="36"/>
      <c r="E40" s="4"/>
      <c r="F40" s="37"/>
      <c r="G40" s="38"/>
    </row>
    <row r="41" spans="1:7" s="39" customFormat="1" x14ac:dyDescent="0.25">
      <c r="A41" s="3"/>
      <c r="B41" s="3"/>
      <c r="C41" s="36"/>
      <c r="D41" s="36"/>
      <c r="E41" s="4"/>
      <c r="F41" s="37"/>
      <c r="G41" s="38"/>
    </row>
    <row r="42" spans="1:7" s="39" customFormat="1" x14ac:dyDescent="0.25">
      <c r="A42" s="3"/>
      <c r="B42" s="3"/>
      <c r="C42" s="36"/>
      <c r="D42" s="36"/>
      <c r="E42" s="4"/>
      <c r="F42" s="37"/>
      <c r="G42" s="38"/>
    </row>
    <row r="43" spans="1:7" x14ac:dyDescent="0.25">
      <c r="D43" s="36"/>
      <c r="E43" s="4"/>
    </row>
    <row r="44" spans="1:7" x14ac:dyDescent="0.25">
      <c r="D44" s="36"/>
      <c r="E44" s="4"/>
    </row>
    <row r="45" spans="1:7" s="39" customFormat="1" x14ac:dyDescent="0.25">
      <c r="A45" s="3"/>
      <c r="B45" s="3"/>
      <c r="C45" s="36"/>
      <c r="D45" s="36"/>
      <c r="E45" s="4"/>
      <c r="F45" s="37"/>
      <c r="G45" s="38"/>
    </row>
    <row r="46" spans="1:7" s="39" customFormat="1" x14ac:dyDescent="0.25">
      <c r="A46" s="3"/>
      <c r="B46" s="3"/>
      <c r="C46" s="36"/>
      <c r="D46" s="36"/>
      <c r="E46" s="4"/>
      <c r="F46" s="37"/>
      <c r="G46" s="38"/>
    </row>
    <row r="47" spans="1:7" s="39" customFormat="1" x14ac:dyDescent="0.25">
      <c r="A47" s="3"/>
      <c r="B47" s="3"/>
      <c r="C47" s="36"/>
      <c r="D47" s="36"/>
      <c r="E47" s="4"/>
      <c r="F47" s="37"/>
      <c r="G47" s="38"/>
    </row>
    <row r="48" spans="1:7" s="39" customFormat="1" x14ac:dyDescent="0.25">
      <c r="A48" s="3"/>
      <c r="B48" s="3"/>
      <c r="C48" s="36"/>
      <c r="D48" s="40"/>
      <c r="E48" s="41"/>
      <c r="F48" s="37"/>
      <c r="G48" s="38"/>
    </row>
    <row r="49" spans="1:7" s="39" customFormat="1" x14ac:dyDescent="0.25">
      <c r="A49" s="3"/>
      <c r="B49" s="3"/>
      <c r="C49" s="36"/>
      <c r="D49" s="40"/>
      <c r="E49" s="41"/>
      <c r="F49" s="37"/>
      <c r="G49" s="38"/>
    </row>
    <row r="51" spans="1:7" s="39" customFormat="1" x14ac:dyDescent="0.25">
      <c r="A51" s="3"/>
      <c r="B51" s="3"/>
      <c r="C51" s="36"/>
      <c r="D51" s="40"/>
      <c r="E51" s="41"/>
      <c r="F51" s="37"/>
      <c r="G51" s="38"/>
    </row>
  </sheetData>
  <mergeCells count="9">
    <mergeCell ref="G25:I26"/>
    <mergeCell ref="G8:G10"/>
    <mergeCell ref="G20:I20"/>
    <mergeCell ref="A23:B23"/>
    <mergeCell ref="A26:B26"/>
    <mergeCell ref="C28:E28"/>
    <mergeCell ref="C29:E29"/>
    <mergeCell ref="C30:E30"/>
    <mergeCell ref="A28:B30"/>
  </mergeCells>
  <printOptions horizontalCentered="1"/>
  <pageMargins left="0.31496062992125984" right="0.31496062992125984" top="0.59055118110236227" bottom="0.39370078740157483" header="0.11811023622047245" footer="0.19685039370078741"/>
  <pageSetup paperSize="9" scale="60" fitToHeight="0" orientation="landscape" verticalDpi="1200" r:id="rId1"/>
  <headerFooter>
    <oddHeader>&amp;L&amp;"Arial,Normal"&amp;8&amp;G&amp;C&amp;"Arial,Normal"&amp;18
TRAVAUX D'AMÉNAGEMENT DU PARKING DE LA CPAM À LONGWY</oddHeader>
    <oddFooter>&amp;L&amp;"Arial,Normal"Page &amp;P sur 4</oddFooter>
  </headerFooter>
  <rowBreaks count="1" manualBreakCount="1">
    <brk id="17" max="5"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6</vt:i4>
      </vt:variant>
    </vt:vector>
  </HeadingPairs>
  <TitlesOfParts>
    <vt:vector size="9" baseType="lpstr">
      <vt:lpstr>Parking 1</vt:lpstr>
      <vt:lpstr>parking 2</vt:lpstr>
      <vt:lpstr>parking 3</vt:lpstr>
      <vt:lpstr>'Parking 1'!Impression_des_titres</vt:lpstr>
      <vt:lpstr>'parking 2'!Impression_des_titres</vt:lpstr>
      <vt:lpstr>'parking 3'!Impression_des_titres</vt:lpstr>
      <vt:lpstr>'Parking 1'!Zone_d_impression</vt:lpstr>
      <vt:lpstr>'parking 2'!Zone_d_impression</vt:lpstr>
      <vt:lpstr>'parking 3'!Zone_d_impression</vt:lpstr>
    </vt:vector>
  </TitlesOfParts>
  <Company>Cnam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 AYACHI SGHIR (CPAM MEURTHE-ET-MOSELLE)</dc:creator>
  <cp:lastModifiedBy>SCHEMMEL HERVE (CPAM MEURTHE-ET-MOSELLE)</cp:lastModifiedBy>
  <cp:lastPrinted>2025-07-18T06:53:50Z</cp:lastPrinted>
  <dcterms:created xsi:type="dcterms:W3CDTF">2025-03-06T14:12:18Z</dcterms:created>
  <dcterms:modified xsi:type="dcterms:W3CDTF">2025-08-19T07:22:35Z</dcterms:modified>
</cp:coreProperties>
</file>