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XXX - MAILLY NESLE - LOT 11.2 - Aménagement bois\Docs DAMSB reçus le 25 06 2025\"/>
    </mc:Choice>
  </mc:AlternateContent>
  <bookViews>
    <workbookView xWindow="0" yWindow="0" windowWidth="28800" windowHeight="12300" tabRatio="215"/>
  </bookViews>
  <sheets>
    <sheet name="DPGF" sheetId="2" r:id="rId1"/>
  </sheets>
  <definedNames>
    <definedName name="_Toc154658757" localSheetId="0">DPGF!$C$8</definedName>
    <definedName name="_Toc154658784" localSheetId="0">DPGF!#REF!</definedName>
    <definedName name="_Toc154658791" localSheetId="0">DPGF!#REF!</definedName>
    <definedName name="_Toc154658799" localSheetId="0">DPGF!#REF!</definedName>
    <definedName name="_Toc156839659" localSheetId="0">DPGF!#REF!</definedName>
    <definedName name="Excel_BuiltIn_Print_Area_1_1">DPGF!$A$5:$I$70</definedName>
    <definedName name="Excel_BuiltIn_Print_Area_2">DPGF!$A$1:$I$70</definedName>
    <definedName name="Excel_BuiltIn_Print_Titles_1_1">DPGF!$A$7:$IU$7</definedName>
    <definedName name="_xlnm.Print_Titles" localSheetId="0">DPGF!$7:$7</definedName>
    <definedName name="_xlnm.Print_Area" localSheetId="0">DPGF!$A$1:$I$71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2" l="1"/>
  <c r="I68" i="2" l="1"/>
  <c r="I69" i="2" l="1"/>
  <c r="I70" i="2" s="1"/>
</calcChain>
</file>

<file path=xl/sharedStrings.xml><?xml version="1.0" encoding="utf-8"?>
<sst xmlns="http://schemas.openxmlformats.org/spreadsheetml/2006/main" count="275" uniqueCount="165">
  <si>
    <t>Qté prévue au marché</t>
  </si>
  <si>
    <t>PU</t>
  </si>
  <si>
    <t>Prix total H.T. DPGF</t>
  </si>
  <si>
    <t>PRESTATION</t>
  </si>
  <si>
    <t>TVA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</si>
  <si>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</si>
  <si>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</si>
  <si>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</si>
  <si>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TOTAL LOT €HT</t>
  </si>
  <si>
    <t>TOTAL LOT €TTC</t>
  </si>
  <si>
    <t>Unité</t>
  </si>
  <si>
    <t>ARTICLES CCTP</t>
  </si>
  <si>
    <t>LOCALISATION PIECES GRAPHIQUES</t>
  </si>
  <si>
    <t>PRESCRIPTIONS TECHNIQUES PARTICULIERES</t>
  </si>
  <si>
    <t>Incl.</t>
  </si>
  <si>
    <t>Ens</t>
  </si>
  <si>
    <t>DESCRIPTION DES OUVRAGES</t>
  </si>
  <si>
    <t xml:space="preserve">DESCRIPTIONS GENERALES COMMUNES A TOUS LES LOTS </t>
  </si>
  <si>
    <t>ETUDES D'EXECUTION</t>
  </si>
  <si>
    <t>COMPTE PRORATA</t>
  </si>
  <si>
    <t>2.10</t>
  </si>
  <si>
    <t>2.5.14</t>
  </si>
  <si>
    <t>2</t>
  </si>
  <si>
    <t>CELLULE DE SYNTHESE (encadrement, participation à la cellule de synthèse…)</t>
  </si>
  <si>
    <t>COORDINATION</t>
  </si>
  <si>
    <t>2.4</t>
  </si>
  <si>
    <t>Total</t>
  </si>
  <si>
    <t>La présente offre est considérée globale et forfaitaire. Il appartient de se rapporter à l'ensemble des documents constituant le DCE pour réaliser l'offre et tenir compte de toutes les spécificités y compris les prescriptions plomb indiquées dans le document B-12-Notice Prescription Plomb et à l'article xx</t>
  </si>
  <si>
    <t>4</t>
  </si>
  <si>
    <t>4.4</t>
  </si>
  <si>
    <t>4.4.1</t>
  </si>
  <si>
    <t>4.4.2</t>
  </si>
  <si>
    <t>4.5</t>
  </si>
  <si>
    <t>4.5.1</t>
  </si>
  <si>
    <t>4.5.2</t>
  </si>
  <si>
    <t>4.5.3</t>
  </si>
  <si>
    <t>4.5.4</t>
  </si>
  <si>
    <t>4.6</t>
  </si>
  <si>
    <t>4.6.1</t>
  </si>
  <si>
    <t>4.7</t>
  </si>
  <si>
    <t>4.6.2</t>
  </si>
  <si>
    <t>carnet de repérage n°711 indice 1 
et carnet de détails n°808</t>
  </si>
  <si>
    <t>BANQUES D'ACCUEIL (BA)</t>
  </si>
  <si>
    <t>Banque d'accueil   BA 01</t>
  </si>
  <si>
    <t>Banque d'accueil   BA 02</t>
  </si>
  <si>
    <t>NIVEAU - SALLE</t>
  </si>
  <si>
    <t>RDC - Accueil général</t>
  </si>
  <si>
    <t>RDC - Accueil scientifique</t>
  </si>
  <si>
    <t>ENSEMBLES MENUISES (EM)</t>
  </si>
  <si>
    <t xml:space="preserve">Ensemble menuisé EM 01 </t>
  </si>
  <si>
    <t>SSOL - Salle de lecture</t>
  </si>
  <si>
    <t>Ensemble menuisé EM 02</t>
  </si>
  <si>
    <t>Ensemble menuisé EM 03</t>
  </si>
  <si>
    <t>RDC - Accueil - convivialité</t>
  </si>
  <si>
    <t>Ensemble menuisé EM 04</t>
  </si>
  <si>
    <t>RDC - Air neuf naturel</t>
  </si>
  <si>
    <t>4.5.5</t>
  </si>
  <si>
    <t>Ensemble menuisé EM 05</t>
  </si>
  <si>
    <t>4.5.6</t>
  </si>
  <si>
    <t>Ensemble menuisé EM 06</t>
  </si>
  <si>
    <t>Ensemble menuisé EM 07</t>
  </si>
  <si>
    <t>Ensemble menuisé EM 08</t>
  </si>
  <si>
    <t>Ensemble menuisé EM 09</t>
  </si>
  <si>
    <t>Ensemble menuisé EM 10</t>
  </si>
  <si>
    <t>Ensemble menuisé EM 11</t>
  </si>
  <si>
    <t>4.5.7</t>
  </si>
  <si>
    <t>4.5.8</t>
  </si>
  <si>
    <t>4.5.9</t>
  </si>
  <si>
    <t>4.5.10</t>
  </si>
  <si>
    <t>4.5.11</t>
  </si>
  <si>
    <t>ENTRESOL - Salle de lecture</t>
  </si>
  <si>
    <t>R+1. Salle des fonds patrimoniaux</t>
  </si>
  <si>
    <t>R+2. Salle de repos du personnel</t>
  </si>
  <si>
    <t>COMBLES. Bureaux en open space</t>
  </si>
  <si>
    <t>PLACAGE BOIS  (PB)</t>
  </si>
  <si>
    <t>RDC - Sanitaires</t>
  </si>
  <si>
    <t>VESTIAIRES (VEST)</t>
  </si>
  <si>
    <t>4.7.1</t>
  </si>
  <si>
    <t>RDC - Vestaires accueil</t>
  </si>
  <si>
    <t>Vestiaires Accueil  VEST 01</t>
  </si>
  <si>
    <t>4.8</t>
  </si>
  <si>
    <t>PETITS MOBILIERS (RGT)</t>
  </si>
  <si>
    <t>R+1. Salle de conférences</t>
  </si>
  <si>
    <t>4.8.1</t>
  </si>
  <si>
    <t>4.8.2</t>
  </si>
  <si>
    <t>Rangement  RGT 04</t>
  </si>
  <si>
    <t>R+2. Bureaux</t>
  </si>
  <si>
    <t>4.9</t>
  </si>
  <si>
    <t>4.9.1</t>
  </si>
  <si>
    <t>4.10</t>
  </si>
  <si>
    <t>OUVRAGES DIVERS (OD)</t>
  </si>
  <si>
    <t xml:space="preserve">RDC - Accueil </t>
  </si>
  <si>
    <t>Borne d'inscription accueil  OD 01</t>
  </si>
  <si>
    <t>4.10.1</t>
  </si>
  <si>
    <t>4.10.2</t>
  </si>
  <si>
    <t>SSOL - Point nformations</t>
  </si>
  <si>
    <t>ENTRESOL -  Point nformations</t>
  </si>
  <si>
    <t>4.4.2.1</t>
  </si>
  <si>
    <t>4.4.2.2</t>
  </si>
  <si>
    <t>4.4.2.3</t>
  </si>
  <si>
    <t xml:space="preserve">                          BA 02. Paroi vitrée située au droit de la banque d’accueil</t>
  </si>
  <si>
    <t xml:space="preserve">                          BA 02. Banque d’accueil en angle</t>
  </si>
  <si>
    <t>4.5.3.1</t>
  </si>
  <si>
    <t xml:space="preserve">                          EM 03. Bibliothèque en angle</t>
  </si>
  <si>
    <t>4.5.3.2</t>
  </si>
  <si>
    <t>4.5.3.3</t>
  </si>
  <si>
    <t>4.5.3.4</t>
  </si>
  <si>
    <t xml:space="preserve">                          EM 03. Vitrine sur socle intégrée dans la bibliothèque</t>
  </si>
  <si>
    <t xml:space="preserve">                          EM 03. Banquette an angle</t>
  </si>
  <si>
    <t xml:space="preserve">                          EM 03. Meuble présentoir</t>
  </si>
  <si>
    <t>4.5.10.1</t>
  </si>
  <si>
    <t>4.5.10.2</t>
  </si>
  <si>
    <t>4.5.10.3</t>
  </si>
  <si>
    <t xml:space="preserve">                          EM 10. Ensemble menuisé d’étagères filantes calées entre les fermes</t>
  </si>
  <si>
    <t xml:space="preserve">                          EM 10. Ensemble menuisé bibliothèque en fond de local</t>
  </si>
  <si>
    <t>4.8.1.1</t>
  </si>
  <si>
    <t xml:space="preserve">                          RGT 01. Grand rangement toute largeur de salle</t>
  </si>
  <si>
    <t>4.8.1.2</t>
  </si>
  <si>
    <t>4.8.1.3</t>
  </si>
  <si>
    <t xml:space="preserve">                          RGT 02. Petit rangement RGT 2</t>
  </si>
  <si>
    <t xml:space="preserve">                          RGT 03. Petit rangement RGT 3</t>
  </si>
  <si>
    <t>4.9.1.1</t>
  </si>
  <si>
    <t>4.9.1.2</t>
  </si>
  <si>
    <t>4.9.1.3</t>
  </si>
  <si>
    <t xml:space="preserve">                          OD 02. Habillage inox niveau 1</t>
  </si>
  <si>
    <t>4.10.2.1</t>
  </si>
  <si>
    <t>4.10.2.2</t>
  </si>
  <si>
    <t xml:space="preserve">                          OD 03. Habillage inox niveau 2</t>
  </si>
  <si>
    <t>Rangements  RGT 01 / RGT 02 / RGT 03</t>
  </si>
  <si>
    <t>Tables hautes TA 01 / TA 02 / TA 03</t>
  </si>
  <si>
    <t>Habillage inox pour arrière de mobilier bibliothèques OD 02 / OD 03</t>
  </si>
  <si>
    <t xml:space="preserve">                          BA 02.  Ensemble menuisé mural en angle comportant casiers, placards, et niche de présentation</t>
  </si>
  <si>
    <t xml:space="preserve">                          EM 10. Ensemble menuisé de plateau à hauteur de bureau et caissons bas</t>
  </si>
  <si>
    <t xml:space="preserve">carnet de repérage n°711 indice 1 
</t>
  </si>
  <si>
    <t>4.6.3</t>
  </si>
  <si>
    <t>4.6.4</t>
  </si>
  <si>
    <t>PB 01. Placage bois des arcades – cintré et droit : panneaux A1/A2 – B1/B2 – etc..  jusqu’à L1/L2</t>
  </si>
  <si>
    <t>PB 02. Placage bois en retour de la bibliothèque : panneaux M1/M2</t>
  </si>
  <si>
    <t xml:space="preserve">PB 03. Placage bois en retour dans l’espace de détente : CF carnet 808, panneaux N-O-P-Q-R-S </t>
  </si>
  <si>
    <t>RDC - Local détente</t>
  </si>
  <si>
    <t>PB 04. Placage bois des sanitaires</t>
  </si>
  <si>
    <t>4.2</t>
  </si>
  <si>
    <t>FINITIONS</t>
  </si>
  <si>
    <t>Finition corian et stratifié blanc</t>
  </si>
  <si>
    <t>Finition placage bois véritable cf CCTP</t>
  </si>
  <si>
    <t>Finition stratifie décors bois  cf CCTP</t>
  </si>
  <si>
    <t>Finition placage bois véritable et coussins cf CCTP</t>
  </si>
  <si>
    <t>Finition stratifié blanc</t>
  </si>
  <si>
    <t>Paroie vitrée</t>
  </si>
  <si>
    <t>Façades type HAVSTORP de IKEA ou equivalent</t>
  </si>
  <si>
    <t>Finition MDF prêt à peindre</t>
  </si>
  <si>
    <t xml:space="preserve">                          TA 01. Table haute salle de lecture du sous-sol  (x1)</t>
  </si>
  <si>
    <t xml:space="preserve">                          TA 02. Tables hautes salle de lecture du RDC  (x2)</t>
  </si>
  <si>
    <t xml:space="preserve">                          TA 03. Table haute salle de lecture de l'entresol  (x1)</t>
  </si>
  <si>
    <t>Table  TA 04, niveau RDC   (x1)</t>
  </si>
  <si>
    <t xml:space="preserve">SSOL </t>
  </si>
  <si>
    <t>RDC</t>
  </si>
  <si>
    <t>ENTRESOL</t>
  </si>
  <si>
    <t>4.9.2</t>
  </si>
  <si>
    <t>Finition capotage metal thermolaqué blanc</t>
  </si>
  <si>
    <t>Finition habillage inox</t>
  </si>
  <si>
    <t>R+1 - Circulation</t>
  </si>
  <si>
    <t>R+2 - Circulation</t>
  </si>
  <si>
    <t>TABLES  (TA)</t>
  </si>
  <si>
    <r>
      <rPr>
        <b/>
        <i/>
        <sz val="18"/>
        <rFont val="Calibri"/>
        <family val="2"/>
        <scheme val="minor"/>
      </rPr>
      <t>Opération relative à la réhabilitation de l’hôtel de Mailly Nesle</t>
    </r>
    <r>
      <rPr>
        <b/>
        <sz val="18"/>
        <rFont val="Calibri"/>
        <family val="2"/>
        <scheme val="minor"/>
      </rPr>
      <t xml:space="preserve">
LOT 11.2 - AMENAGEMENT MOBILIER
2025-507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</si>
</sst>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1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0"/>
      <name val="Calibri"/>
      <family val="2"/>
    </font>
    <font>
      <sz val="11"/>
      <color rgb="FF0070C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lightUp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4" fontId="2" fillId="0" borderId="0" xfId="2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/>
    <xf numFmtId="0" fontId="0" fillId="3" borderId="0" xfId="0" applyFill="1"/>
    <xf numFmtId="0" fontId="5" fillId="6" borderId="5" xfId="0" applyFont="1" applyFill="1" applyBorder="1" applyAlignment="1">
      <alignment vertical="center" wrapText="1"/>
    </xf>
    <xf numFmtId="0" fontId="6" fillId="5" borderId="9" xfId="0" applyFont="1" applyFill="1" applyBorder="1" applyAlignment="1">
      <alignment horizontal="center" vertical="center" wrapText="1" shrinkToFit="1"/>
    </xf>
    <xf numFmtId="0" fontId="6" fillId="5" borderId="9" xfId="1" applyNumberFormat="1" applyFont="1" applyFill="1" applyBorder="1" applyAlignment="1" applyProtection="1">
      <alignment horizontal="center" vertical="center" wrapText="1" shrinkToFit="1"/>
    </xf>
    <xf numFmtId="44" fontId="6" fillId="5" borderId="9" xfId="2" applyFont="1" applyFill="1" applyBorder="1" applyAlignment="1" applyProtection="1">
      <alignment horizontal="center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5" borderId="9" xfId="1" applyNumberFormat="1" applyFont="1" applyFill="1" applyBorder="1" applyAlignment="1" applyProtection="1">
      <alignment horizontal="left" vertical="center" wrapText="1" shrinkToFit="1"/>
    </xf>
    <xf numFmtId="49" fontId="4" fillId="8" borderId="6" xfId="0" applyNumberFormat="1" applyFont="1" applyFill="1" applyBorder="1" applyAlignment="1">
      <alignment horizontal="center" vertical="center" wrapText="1"/>
    </xf>
    <xf numFmtId="44" fontId="8" fillId="2" borderId="7" xfId="2" applyFont="1" applyFill="1" applyBorder="1" applyAlignment="1">
      <alignment horizontal="center" vertical="center" wrapText="1"/>
    </xf>
    <xf numFmtId="44" fontId="8" fillId="2" borderId="8" xfId="2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 shrinkToFit="1"/>
    </xf>
    <xf numFmtId="0" fontId="6" fillId="3" borderId="11" xfId="0" applyFont="1" applyFill="1" applyBorder="1" applyAlignment="1">
      <alignment horizontal="left" vertical="center" wrapText="1" shrinkToFit="1"/>
    </xf>
    <xf numFmtId="49" fontId="7" fillId="9" borderId="15" xfId="0" applyNumberFormat="1" applyFont="1" applyFill="1" applyBorder="1" applyAlignment="1">
      <alignment horizontal="center" vertical="center" wrapText="1"/>
    </xf>
    <xf numFmtId="49" fontId="7" fillId="9" borderId="16" xfId="0" applyNumberFormat="1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49" fontId="7" fillId="9" borderId="17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center" vertical="center" wrapText="1"/>
    </xf>
    <xf numFmtId="44" fontId="6" fillId="0" borderId="16" xfId="2" applyFont="1" applyFill="1" applyBorder="1" applyAlignment="1">
      <alignment horizontal="center" vertical="center" wrapText="1" shrinkToFit="1"/>
    </xf>
    <xf numFmtId="44" fontId="6" fillId="0" borderId="17" xfId="2" applyFont="1" applyFill="1" applyBorder="1" applyAlignment="1">
      <alignment horizontal="center" vertical="center" wrapText="1" shrinkToFit="1"/>
    </xf>
    <xf numFmtId="0" fontId="6" fillId="0" borderId="13" xfId="0" applyFont="1" applyBorder="1" applyAlignment="1">
      <alignment horizontal="center" vertical="center" wrapText="1" shrinkToFit="1"/>
    </xf>
    <xf numFmtId="0" fontId="15" fillId="0" borderId="16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44" fontId="9" fillId="7" borderId="5" xfId="2" applyFont="1" applyFill="1" applyBorder="1" applyAlignment="1">
      <alignment horizontal="right" vertical="center" wrapText="1" shrinkToFit="1"/>
    </xf>
    <xf numFmtId="0" fontId="6" fillId="3" borderId="10" xfId="0" applyFont="1" applyFill="1" applyBorder="1" applyAlignment="1">
      <alignment horizontal="center" vertical="center" wrapText="1" shrinkToFit="1"/>
    </xf>
    <xf numFmtId="0" fontId="1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44" fontId="6" fillId="0" borderId="0" xfId="2" applyFont="1" applyFill="1" applyBorder="1" applyAlignment="1">
      <alignment horizontal="center" vertical="center" wrapText="1" shrinkToFit="1"/>
    </xf>
    <xf numFmtId="44" fontId="6" fillId="0" borderId="19" xfId="2" applyFont="1" applyFill="1" applyBorder="1" applyAlignment="1">
      <alignment horizontal="center" vertical="center" wrapText="1" shrinkToFit="1"/>
    </xf>
    <xf numFmtId="0" fontId="2" fillId="0" borderId="0" xfId="0" applyFont="1" applyAlignment="1">
      <alignment vertical="center"/>
    </xf>
    <xf numFmtId="49" fontId="9" fillId="0" borderId="15" xfId="0" applyNumberFormat="1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wrapText="1" shrinkToFit="1"/>
    </xf>
    <xf numFmtId="0" fontId="13" fillId="0" borderId="16" xfId="0" applyFont="1" applyBorder="1" applyAlignment="1">
      <alignment horizontal="left" vertical="center" wrapText="1" shrinkToFit="1"/>
    </xf>
    <xf numFmtId="0" fontId="16" fillId="0" borderId="16" xfId="0" applyFont="1" applyBorder="1" applyAlignment="1">
      <alignment vertical="center" wrapText="1"/>
    </xf>
    <xf numFmtId="49" fontId="7" fillId="10" borderId="16" xfId="0" applyNumberFormat="1" applyFont="1" applyFill="1" applyBorder="1" applyAlignment="1">
      <alignment horizontal="center" vertical="center" wrapText="1"/>
    </xf>
    <xf numFmtId="0" fontId="6" fillId="10" borderId="16" xfId="0" applyFont="1" applyFill="1" applyBorder="1" applyAlignment="1">
      <alignment horizontal="center" vertical="center" wrapText="1"/>
    </xf>
    <xf numFmtId="49" fontId="7" fillId="10" borderId="17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right" vertical="center" wrapText="1"/>
    </xf>
    <xf numFmtId="49" fontId="7" fillId="0" borderId="16" xfId="0" applyNumberFormat="1" applyFont="1" applyBorder="1" applyAlignment="1">
      <alignment horizontal="right" vertical="center" wrapText="1"/>
    </xf>
    <xf numFmtId="0" fontId="6" fillId="0" borderId="16" xfId="0" applyFont="1" applyBorder="1" applyAlignment="1">
      <alignment horizontal="center" vertical="center" wrapText="1" shrinkToFi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vertical="center"/>
    </xf>
    <xf numFmtId="0" fontId="17" fillId="0" borderId="16" xfId="0" applyFont="1" applyBorder="1" applyAlignment="1">
      <alignment vertical="center" wrapText="1"/>
    </xf>
    <xf numFmtId="49" fontId="18" fillId="0" borderId="1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8" fillId="0" borderId="13" xfId="0" applyFont="1" applyBorder="1" applyAlignment="1">
      <alignment vertical="center" wrapText="1" shrinkToFit="1"/>
    </xf>
    <xf numFmtId="0" fontId="6" fillId="0" borderId="13" xfId="0" applyFont="1" applyBorder="1" applyAlignment="1">
      <alignment vertical="center" wrapText="1" shrinkToFit="1"/>
    </xf>
    <xf numFmtId="0" fontId="0" fillId="3" borderId="0" xfId="0" applyFont="1" applyFill="1"/>
    <xf numFmtId="0" fontId="0" fillId="0" borderId="0" xfId="0" applyFont="1"/>
    <xf numFmtId="0" fontId="18" fillId="0" borderId="18" xfId="0" applyFont="1" applyBorder="1" applyAlignment="1">
      <alignment vertical="center" wrapText="1" shrinkToFit="1"/>
    </xf>
    <xf numFmtId="0" fontId="6" fillId="0" borderId="18" xfId="0" applyFont="1" applyBorder="1" applyAlignment="1">
      <alignment vertical="center" wrapText="1" shrinkToFit="1"/>
    </xf>
    <xf numFmtId="0" fontId="20" fillId="0" borderId="16" xfId="0" applyFont="1" applyBorder="1" applyAlignment="1">
      <alignment vertical="center" wrapText="1"/>
    </xf>
    <xf numFmtId="49" fontId="4" fillId="8" borderId="8" xfId="0" applyNumberFormat="1" applyFont="1" applyFill="1" applyBorder="1" applyAlignment="1">
      <alignment horizontal="center" vertical="center" wrapText="1"/>
    </xf>
    <xf numFmtId="49" fontId="4" fillId="8" borderId="5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 applyProtection="1">
      <alignment horizontal="center" vertical="center" wrapText="1" shrinkToFit="1"/>
    </xf>
    <xf numFmtId="0" fontId="4" fillId="0" borderId="3" xfId="1" applyNumberFormat="1" applyFont="1" applyBorder="1" applyAlignment="1" applyProtection="1">
      <alignment horizontal="center" vertical="center" wrapText="1" shrinkToFit="1"/>
    </xf>
    <xf numFmtId="0" fontId="4" fillId="0" borderId="4" xfId="1" applyNumberFormat="1" applyFont="1" applyBorder="1" applyAlignment="1" applyProtection="1">
      <alignment horizontal="center" vertical="center" wrapText="1" shrinkToFit="1"/>
    </xf>
    <xf numFmtId="49" fontId="10" fillId="3" borderId="1" xfId="1" applyNumberFormat="1" applyFont="1" applyFill="1" applyBorder="1" applyAlignment="1" applyProtection="1">
      <alignment horizontal="center" vertical="center" wrapText="1" shrinkToFit="1"/>
    </xf>
    <xf numFmtId="49" fontId="11" fillId="4" borderId="1" xfId="0" applyNumberFormat="1" applyFont="1" applyFill="1" applyBorder="1" applyAlignment="1">
      <alignment horizontal="center" vertical="center" wrapText="1" shrinkToFit="1"/>
    </xf>
    <xf numFmtId="0" fontId="6" fillId="3" borderId="6" xfId="0" applyFont="1" applyFill="1" applyBorder="1" applyAlignment="1">
      <alignment horizontal="left" vertical="center" wrapText="1" shrinkToFit="1"/>
    </xf>
    <xf numFmtId="0" fontId="6" fillId="3" borderId="7" xfId="0" applyFont="1" applyFill="1" applyBorder="1" applyAlignment="1">
      <alignment horizontal="left" vertical="center" wrapText="1" shrinkToFit="1"/>
    </xf>
    <xf numFmtId="0" fontId="6" fillId="3" borderId="8" xfId="0" applyFont="1" applyFill="1" applyBorder="1" applyAlignment="1">
      <alignment horizontal="left" vertical="center" wrapText="1" shrinkToFit="1"/>
    </xf>
    <xf numFmtId="0" fontId="14" fillId="3" borderId="6" xfId="0" applyFont="1" applyFill="1" applyBorder="1" applyAlignment="1">
      <alignment horizontal="left" vertical="center" wrapText="1" shrinkToFit="1"/>
    </xf>
    <xf numFmtId="0" fontId="14" fillId="3" borderId="7" xfId="0" applyFont="1" applyFill="1" applyBorder="1" applyAlignment="1">
      <alignment horizontal="left" vertical="center" wrapText="1" shrinkToFit="1"/>
    </xf>
    <xf numFmtId="49" fontId="1" fillId="0" borderId="14" xfId="0" applyNumberFormat="1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right" vertical="center" wrapText="1"/>
    </xf>
    <xf numFmtId="49" fontId="9" fillId="2" borderId="7" xfId="0" applyNumberFormat="1" applyFont="1" applyFill="1" applyBorder="1" applyAlignment="1">
      <alignment horizontal="right" vertical="center" wrapText="1"/>
    </xf>
    <xf numFmtId="49" fontId="9" fillId="7" borderId="5" xfId="0" applyNumberFormat="1" applyFont="1" applyFill="1" applyBorder="1" applyAlignment="1">
      <alignment horizontal="right" vertical="center" wrapText="1"/>
    </xf>
  </cellXfs>
  <cellStyles count="4">
    <cellStyle name="Monétaire" xfId="2" builtinId="4"/>
    <cellStyle name="Monétaire 2" xfId="3"/>
    <cellStyle name="Normal" xfId="0" builtinId="0"/>
    <cellStyle name="Titre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71"/>
  <sheetViews>
    <sheetView showGridLines="0" tabSelected="1" view="pageBreakPreview" zoomScale="70" zoomScaleNormal="70" zoomScaleSheetLayoutView="70" zoomScalePageLayoutView="115" workbookViewId="0">
      <selection activeCell="K13" sqref="K13"/>
    </sheetView>
  </sheetViews>
  <sheetFormatPr baseColWidth="10" defaultColWidth="11.5703125" defaultRowHeight="12.75" x14ac:dyDescent="0.2"/>
  <cols>
    <col min="1" max="1" width="15.5703125" style="12" customWidth="1"/>
    <col min="2" max="2" width="33.5703125" style="13" customWidth="1"/>
    <col min="3" max="3" width="81.7109375" style="2" customWidth="1"/>
    <col min="4" max="4" width="34.28515625" style="2" customWidth="1"/>
    <col min="5" max="5" width="48.140625" style="2" customWidth="1"/>
    <col min="6" max="6" width="13.7109375" style="1" customWidth="1"/>
    <col min="7" max="7" width="17" style="1" customWidth="1"/>
    <col min="8" max="8" width="16.140625" style="4" customWidth="1"/>
    <col min="9" max="9" width="20.42578125" style="4" customWidth="1"/>
    <col min="10" max="10" width="11.5703125" style="2"/>
    <col min="11" max="11" width="79" style="2" customWidth="1"/>
    <col min="12" max="253" width="11.5703125" style="2"/>
    <col min="254" max="255" width="11.5703125" style="3"/>
  </cols>
  <sheetData>
    <row r="1" spans="1:258" ht="73.5" customHeight="1" x14ac:dyDescent="0.2">
      <c r="A1" s="65" t="s">
        <v>6</v>
      </c>
      <c r="B1" s="66"/>
      <c r="C1" s="66"/>
      <c r="D1" s="66"/>
      <c r="E1" s="66"/>
      <c r="F1" s="66"/>
      <c r="G1" s="66"/>
      <c r="H1" s="66"/>
      <c r="I1" s="67"/>
    </row>
    <row r="2" spans="1:258" ht="31.5" customHeight="1" x14ac:dyDescent="0.2">
      <c r="A2" s="68" t="s">
        <v>7</v>
      </c>
      <c r="B2" s="68"/>
      <c r="C2" s="68"/>
      <c r="D2" s="68"/>
      <c r="E2" s="68"/>
      <c r="F2" s="68"/>
      <c r="G2" s="68"/>
      <c r="H2" s="68"/>
      <c r="I2" s="68"/>
    </row>
    <row r="3" spans="1:258" s="2" customFormat="1" ht="79.5" customHeight="1" x14ac:dyDescent="0.2">
      <c r="A3" s="69" t="s">
        <v>164</v>
      </c>
      <c r="B3" s="69"/>
      <c r="C3" s="69"/>
      <c r="D3" s="69"/>
      <c r="E3" s="69"/>
      <c r="F3" s="69"/>
      <c r="G3" s="69"/>
      <c r="H3" s="69"/>
      <c r="I3" s="69"/>
      <c r="IT3" s="3"/>
      <c r="IU3" s="3"/>
      <c r="IV3"/>
    </row>
    <row r="4" spans="1:258" ht="27" customHeight="1" x14ac:dyDescent="0.2">
      <c r="A4" s="75"/>
      <c r="B4" s="75"/>
      <c r="C4" s="75"/>
      <c r="D4" s="75"/>
      <c r="E4" s="75"/>
      <c r="F4" s="75"/>
      <c r="G4" s="75"/>
      <c r="H4" s="75"/>
      <c r="I4" s="75"/>
    </row>
    <row r="5" spans="1:258" s="7" customFormat="1" ht="28.5" customHeight="1" x14ac:dyDescent="0.2">
      <c r="A5" s="70" t="s">
        <v>5</v>
      </c>
      <c r="B5" s="71"/>
      <c r="C5" s="71"/>
      <c r="D5" s="71"/>
      <c r="E5" s="71"/>
      <c r="F5" s="71"/>
      <c r="G5" s="71"/>
      <c r="H5" s="71"/>
      <c r="I5" s="72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6"/>
      <c r="IU5" s="6"/>
    </row>
    <row r="6" spans="1:258" s="7" customFormat="1" ht="43.9" customHeight="1" x14ac:dyDescent="0.2">
      <c r="A6" s="73" t="s">
        <v>27</v>
      </c>
      <c r="B6" s="74"/>
      <c r="C6" s="74"/>
      <c r="D6" s="41"/>
      <c r="E6" s="18"/>
      <c r="F6" s="18"/>
      <c r="G6" s="33"/>
      <c r="H6" s="18"/>
      <c r="I6" s="19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6"/>
      <c r="IU6" s="6"/>
    </row>
    <row r="7" spans="1:258" s="7" customFormat="1" ht="25.5" customHeight="1" x14ac:dyDescent="0.2">
      <c r="A7" s="9" t="s">
        <v>11</v>
      </c>
      <c r="B7" s="14" t="s">
        <v>12</v>
      </c>
      <c r="C7" s="10" t="s">
        <v>3</v>
      </c>
      <c r="D7" s="10" t="s">
        <v>45</v>
      </c>
      <c r="E7" s="10" t="s">
        <v>142</v>
      </c>
      <c r="F7" s="9" t="s">
        <v>10</v>
      </c>
      <c r="G7" s="9" t="s">
        <v>0</v>
      </c>
      <c r="H7" s="11" t="s">
        <v>1</v>
      </c>
      <c r="I7" s="11" t="s">
        <v>2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6"/>
      <c r="IU7" s="6"/>
    </row>
    <row r="8" spans="1:258" s="8" customFormat="1" ht="21.75" customHeight="1" x14ac:dyDescent="0.2">
      <c r="A8" s="15" t="s">
        <v>22</v>
      </c>
      <c r="B8" s="63" t="s">
        <v>17</v>
      </c>
      <c r="C8" s="64" t="s">
        <v>13</v>
      </c>
      <c r="D8" s="64"/>
      <c r="E8" s="64"/>
      <c r="F8" s="64" t="s">
        <v>14</v>
      </c>
      <c r="G8" s="64"/>
      <c r="H8" s="64"/>
      <c r="I8" s="64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6"/>
      <c r="IU8" s="6"/>
      <c r="IV8" s="7"/>
      <c r="IW8" s="7"/>
      <c r="IX8" s="7"/>
    </row>
    <row r="9" spans="1:258" ht="36" customHeight="1" x14ac:dyDescent="0.2">
      <c r="A9" s="54" t="s">
        <v>25</v>
      </c>
      <c r="B9" s="55"/>
      <c r="C9" s="56" t="s">
        <v>23</v>
      </c>
      <c r="D9" s="56"/>
      <c r="E9" s="57"/>
      <c r="F9" s="26" t="s">
        <v>15</v>
      </c>
      <c r="G9" s="29">
        <v>1</v>
      </c>
      <c r="H9" s="57"/>
      <c r="I9" s="57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6"/>
      <c r="IU9" s="6"/>
      <c r="IV9" s="7"/>
      <c r="IW9" s="7"/>
      <c r="IX9" s="7"/>
    </row>
    <row r="10" spans="1:258" ht="24" customHeight="1" x14ac:dyDescent="0.2">
      <c r="A10" s="54" t="s">
        <v>21</v>
      </c>
      <c r="B10" s="55"/>
      <c r="C10" s="56" t="s">
        <v>19</v>
      </c>
      <c r="D10" s="60"/>
      <c r="E10" s="61"/>
      <c r="F10" s="26" t="s">
        <v>15</v>
      </c>
      <c r="G10" s="29">
        <v>1</v>
      </c>
      <c r="H10" s="61"/>
      <c r="I10" s="61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6"/>
      <c r="IU10" s="6"/>
      <c r="IV10" s="7"/>
      <c r="IW10" s="7"/>
      <c r="IX10" s="7"/>
    </row>
    <row r="11" spans="1:258" ht="24" customHeight="1" x14ac:dyDescent="0.2">
      <c r="A11" s="54" t="s">
        <v>20</v>
      </c>
      <c r="B11" s="55"/>
      <c r="C11" s="56" t="s">
        <v>18</v>
      </c>
      <c r="D11" s="56"/>
      <c r="E11" s="57"/>
      <c r="F11" s="26" t="s">
        <v>15</v>
      </c>
      <c r="G11" s="29">
        <v>1</v>
      </c>
      <c r="H11" s="57"/>
      <c r="I11" s="57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6"/>
      <c r="IU11" s="6"/>
      <c r="IV11" s="7"/>
      <c r="IW11" s="7"/>
      <c r="IX11" s="7"/>
    </row>
    <row r="12" spans="1:258" ht="24" customHeight="1" x14ac:dyDescent="0.2">
      <c r="A12" s="20"/>
      <c r="B12" s="21"/>
      <c r="C12" s="21"/>
      <c r="D12" s="21"/>
      <c r="E12" s="21"/>
      <c r="F12" s="22"/>
      <c r="G12" s="21"/>
      <c r="H12" s="21"/>
      <c r="I12" s="23"/>
    </row>
    <row r="13" spans="1:258" s="8" customFormat="1" ht="21.75" customHeight="1" x14ac:dyDescent="0.2">
      <c r="A13" s="15" t="s">
        <v>28</v>
      </c>
      <c r="B13" s="63" t="s">
        <v>16</v>
      </c>
      <c r="C13" s="64"/>
      <c r="D13" s="64"/>
      <c r="E13" s="64"/>
      <c r="F13" s="64"/>
      <c r="G13" s="64"/>
      <c r="H13" s="64"/>
      <c r="I13" s="64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6"/>
      <c r="IU13" s="6"/>
      <c r="IV13" s="7"/>
      <c r="IW13" s="7"/>
      <c r="IX13" s="7"/>
    </row>
    <row r="14" spans="1:258" s="59" customFormat="1" ht="24" customHeight="1" x14ac:dyDescent="0.2">
      <c r="A14" s="54" t="s">
        <v>141</v>
      </c>
      <c r="B14" s="55"/>
      <c r="C14" s="56" t="s">
        <v>24</v>
      </c>
      <c r="D14" s="56"/>
      <c r="E14" s="57"/>
      <c r="F14" s="26" t="s">
        <v>15</v>
      </c>
      <c r="G14" s="29">
        <v>1</v>
      </c>
      <c r="H14" s="57"/>
      <c r="I14" s="57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6"/>
      <c r="IU14" s="6"/>
      <c r="IV14" s="58"/>
      <c r="IW14" s="58"/>
      <c r="IX14" s="58"/>
    </row>
    <row r="15" spans="1:258" ht="24" customHeight="1" x14ac:dyDescent="0.2">
      <c r="A15" s="40" t="s">
        <v>29</v>
      </c>
      <c r="B15" s="21"/>
      <c r="C15" s="30" t="s">
        <v>42</v>
      </c>
      <c r="D15" s="21"/>
      <c r="E15" s="21"/>
      <c r="F15" s="22"/>
      <c r="G15" s="21"/>
      <c r="H15" s="21"/>
      <c r="I15" s="23"/>
    </row>
    <row r="16" spans="1:258" ht="23.25" customHeight="1" x14ac:dyDescent="0.2">
      <c r="A16" s="24" t="s">
        <v>30</v>
      </c>
      <c r="B16" s="42" t="s">
        <v>41</v>
      </c>
      <c r="C16" s="31" t="s">
        <v>43</v>
      </c>
      <c r="D16" s="31" t="s">
        <v>46</v>
      </c>
      <c r="E16" s="53" t="s">
        <v>143</v>
      </c>
      <c r="F16" s="26" t="s">
        <v>15</v>
      </c>
      <c r="G16" s="29">
        <v>1</v>
      </c>
      <c r="H16" s="27"/>
      <c r="I16" s="28"/>
    </row>
    <row r="17" spans="1:9" ht="24" customHeight="1" x14ac:dyDescent="0.2">
      <c r="A17" s="24" t="s">
        <v>31</v>
      </c>
      <c r="B17" s="42" t="s">
        <v>41</v>
      </c>
      <c r="C17" s="31" t="s">
        <v>44</v>
      </c>
      <c r="D17" s="31" t="s">
        <v>47</v>
      </c>
      <c r="E17" s="44"/>
      <c r="F17" s="45"/>
      <c r="G17" s="44"/>
      <c r="H17" s="44"/>
      <c r="I17" s="46"/>
    </row>
    <row r="18" spans="1:9" ht="24" customHeight="1" x14ac:dyDescent="0.2">
      <c r="A18" s="48" t="s">
        <v>97</v>
      </c>
      <c r="B18" s="42" t="s">
        <v>41</v>
      </c>
      <c r="C18" s="31" t="s">
        <v>101</v>
      </c>
      <c r="D18" s="31"/>
      <c r="E18" s="62" t="s">
        <v>144</v>
      </c>
      <c r="F18" s="26" t="s">
        <v>15</v>
      </c>
      <c r="G18" s="49">
        <v>1</v>
      </c>
      <c r="H18" s="27"/>
      <c r="I18" s="27"/>
    </row>
    <row r="19" spans="1:9" ht="24" customHeight="1" x14ac:dyDescent="0.2">
      <c r="A19" s="47" t="s">
        <v>98</v>
      </c>
      <c r="B19" s="42" t="s">
        <v>41</v>
      </c>
      <c r="C19" s="31" t="s">
        <v>100</v>
      </c>
      <c r="D19" s="31"/>
      <c r="E19" s="53" t="s">
        <v>148</v>
      </c>
      <c r="F19" s="26" t="s">
        <v>15</v>
      </c>
      <c r="G19" s="29">
        <v>1</v>
      </c>
      <c r="H19" s="27"/>
      <c r="I19" s="28"/>
    </row>
    <row r="20" spans="1:9" ht="24" customHeight="1" x14ac:dyDescent="0.2">
      <c r="A20" s="47" t="s">
        <v>99</v>
      </c>
      <c r="B20" s="42" t="s">
        <v>41</v>
      </c>
      <c r="C20" s="31" t="s">
        <v>131</v>
      </c>
      <c r="D20" s="31"/>
      <c r="E20" s="62" t="s">
        <v>144</v>
      </c>
      <c r="F20" s="26" t="s">
        <v>15</v>
      </c>
      <c r="G20" s="29">
        <v>1</v>
      </c>
      <c r="H20" s="27"/>
      <c r="I20" s="28"/>
    </row>
    <row r="21" spans="1:9" ht="24" customHeight="1" x14ac:dyDescent="0.2">
      <c r="A21" s="40" t="s">
        <v>32</v>
      </c>
      <c r="B21" s="21"/>
      <c r="C21" s="30" t="s">
        <v>48</v>
      </c>
      <c r="D21" s="21"/>
      <c r="E21" s="21"/>
      <c r="F21" s="22"/>
      <c r="G21" s="21"/>
      <c r="H21" s="21"/>
      <c r="I21" s="23"/>
    </row>
    <row r="22" spans="1:9" ht="24" customHeight="1" x14ac:dyDescent="0.2">
      <c r="A22" s="24" t="s">
        <v>33</v>
      </c>
      <c r="B22" s="42" t="s">
        <v>41</v>
      </c>
      <c r="C22" s="31" t="s">
        <v>49</v>
      </c>
      <c r="D22" s="31" t="s">
        <v>50</v>
      </c>
      <c r="E22" s="53" t="s">
        <v>145</v>
      </c>
      <c r="F22" s="26" t="s">
        <v>15</v>
      </c>
      <c r="G22" s="29">
        <v>1</v>
      </c>
      <c r="H22" s="27"/>
      <c r="I22" s="28"/>
    </row>
    <row r="23" spans="1:9" ht="24" customHeight="1" x14ac:dyDescent="0.2">
      <c r="A23" s="24" t="s">
        <v>34</v>
      </c>
      <c r="B23" s="42" t="s">
        <v>41</v>
      </c>
      <c r="C23" s="31" t="s">
        <v>51</v>
      </c>
      <c r="D23" s="31" t="s">
        <v>95</v>
      </c>
      <c r="E23" s="53" t="s">
        <v>145</v>
      </c>
      <c r="F23" s="26" t="s">
        <v>15</v>
      </c>
      <c r="G23" s="29">
        <v>1</v>
      </c>
      <c r="H23" s="27"/>
      <c r="I23" s="28"/>
    </row>
    <row r="24" spans="1:9" ht="24" customHeight="1" x14ac:dyDescent="0.2">
      <c r="A24" s="24" t="s">
        <v>35</v>
      </c>
      <c r="B24" s="42" t="s">
        <v>41</v>
      </c>
      <c r="C24" s="31" t="s">
        <v>52</v>
      </c>
      <c r="D24" s="31" t="s">
        <v>53</v>
      </c>
      <c r="E24" s="44"/>
      <c r="F24" s="45"/>
      <c r="G24" s="44"/>
      <c r="H24" s="44"/>
      <c r="I24" s="46"/>
    </row>
    <row r="25" spans="1:9" ht="24" customHeight="1" x14ac:dyDescent="0.2">
      <c r="A25" s="47" t="s">
        <v>102</v>
      </c>
      <c r="B25" s="42" t="s">
        <v>41</v>
      </c>
      <c r="C25" s="31" t="s">
        <v>103</v>
      </c>
      <c r="D25" s="31"/>
      <c r="E25" s="62" t="s">
        <v>144</v>
      </c>
      <c r="F25" s="26" t="s">
        <v>15</v>
      </c>
      <c r="G25" s="29">
        <v>1</v>
      </c>
      <c r="H25" s="27"/>
      <c r="I25" s="28"/>
    </row>
    <row r="26" spans="1:9" ht="24" customHeight="1" x14ac:dyDescent="0.2">
      <c r="A26" s="47" t="s">
        <v>104</v>
      </c>
      <c r="B26" s="42" t="s">
        <v>41</v>
      </c>
      <c r="C26" s="31" t="s">
        <v>107</v>
      </c>
      <c r="D26" s="31"/>
      <c r="E26" s="62" t="s">
        <v>144</v>
      </c>
      <c r="F26" s="26" t="s">
        <v>15</v>
      </c>
      <c r="G26" s="29">
        <v>1</v>
      </c>
      <c r="H26" s="27"/>
      <c r="I26" s="28"/>
    </row>
    <row r="27" spans="1:9" ht="24" customHeight="1" x14ac:dyDescent="0.2">
      <c r="A27" s="47" t="s">
        <v>105</v>
      </c>
      <c r="B27" s="42" t="s">
        <v>41</v>
      </c>
      <c r="C27" s="31" t="s">
        <v>108</v>
      </c>
      <c r="D27" s="31"/>
      <c r="E27" s="62" t="s">
        <v>146</v>
      </c>
      <c r="F27" s="26" t="s">
        <v>15</v>
      </c>
      <c r="G27" s="29">
        <v>1</v>
      </c>
      <c r="H27" s="27"/>
      <c r="I27" s="28"/>
    </row>
    <row r="28" spans="1:9" ht="24" customHeight="1" x14ac:dyDescent="0.2">
      <c r="A28" s="47" t="s">
        <v>106</v>
      </c>
      <c r="B28" s="42" t="s">
        <v>41</v>
      </c>
      <c r="C28" s="31" t="s">
        <v>109</v>
      </c>
      <c r="D28" s="31"/>
      <c r="E28" s="62" t="s">
        <v>144</v>
      </c>
      <c r="F28" s="26" t="s">
        <v>15</v>
      </c>
      <c r="G28" s="29">
        <v>1</v>
      </c>
      <c r="H28" s="27"/>
      <c r="I28" s="28"/>
    </row>
    <row r="29" spans="1:9" ht="24" customHeight="1" x14ac:dyDescent="0.2">
      <c r="A29" s="24" t="s">
        <v>36</v>
      </c>
      <c r="B29" s="42" t="s">
        <v>41</v>
      </c>
      <c r="C29" s="31" t="s">
        <v>54</v>
      </c>
      <c r="D29" s="31" t="s">
        <v>55</v>
      </c>
      <c r="E29" s="53" t="s">
        <v>147</v>
      </c>
      <c r="F29" s="26" t="s">
        <v>15</v>
      </c>
      <c r="G29" s="29">
        <v>1</v>
      </c>
      <c r="H29" s="27"/>
      <c r="I29" s="28"/>
    </row>
    <row r="30" spans="1:9" ht="24" customHeight="1" x14ac:dyDescent="0.2">
      <c r="A30" s="24" t="s">
        <v>56</v>
      </c>
      <c r="B30" s="42" t="s">
        <v>41</v>
      </c>
      <c r="C30" s="31" t="s">
        <v>57</v>
      </c>
      <c r="D30" s="31" t="s">
        <v>70</v>
      </c>
      <c r="E30" s="53" t="s">
        <v>147</v>
      </c>
      <c r="F30" s="26" t="s">
        <v>15</v>
      </c>
      <c r="G30" s="29">
        <v>1</v>
      </c>
      <c r="H30" s="27"/>
      <c r="I30" s="28"/>
    </row>
    <row r="31" spans="1:9" ht="24" customHeight="1" x14ac:dyDescent="0.2">
      <c r="A31" s="24" t="s">
        <v>58</v>
      </c>
      <c r="B31" s="42" t="s">
        <v>41</v>
      </c>
      <c r="C31" s="31" t="s">
        <v>59</v>
      </c>
      <c r="D31" s="31" t="s">
        <v>70</v>
      </c>
      <c r="E31" s="53" t="s">
        <v>147</v>
      </c>
      <c r="F31" s="26" t="s">
        <v>15</v>
      </c>
      <c r="G31" s="29">
        <v>1</v>
      </c>
      <c r="H31" s="27"/>
      <c r="I31" s="28"/>
    </row>
    <row r="32" spans="1:9" ht="24" customHeight="1" x14ac:dyDescent="0.2">
      <c r="A32" s="24" t="s">
        <v>65</v>
      </c>
      <c r="B32" s="42" t="s">
        <v>41</v>
      </c>
      <c r="C32" s="31" t="s">
        <v>60</v>
      </c>
      <c r="D32" s="31" t="s">
        <v>70</v>
      </c>
      <c r="E32" s="53" t="s">
        <v>147</v>
      </c>
      <c r="F32" s="26" t="s">
        <v>15</v>
      </c>
      <c r="G32" s="29">
        <v>1</v>
      </c>
      <c r="H32" s="27"/>
      <c r="I32" s="28"/>
    </row>
    <row r="33" spans="1:9" ht="24" customHeight="1" x14ac:dyDescent="0.2">
      <c r="A33" s="24" t="s">
        <v>66</v>
      </c>
      <c r="B33" s="42" t="s">
        <v>41</v>
      </c>
      <c r="C33" s="31" t="s">
        <v>61</v>
      </c>
      <c r="D33" s="31" t="s">
        <v>71</v>
      </c>
      <c r="E33" s="62" t="s">
        <v>144</v>
      </c>
      <c r="F33" s="26" t="s">
        <v>15</v>
      </c>
      <c r="G33" s="29">
        <v>1</v>
      </c>
      <c r="H33" s="27"/>
      <c r="I33" s="28"/>
    </row>
    <row r="34" spans="1:9" ht="24" customHeight="1" x14ac:dyDescent="0.2">
      <c r="A34" s="24" t="s">
        <v>67</v>
      </c>
      <c r="B34" s="42" t="s">
        <v>41</v>
      </c>
      <c r="C34" s="31" t="s">
        <v>62</v>
      </c>
      <c r="D34" s="31" t="s">
        <v>72</v>
      </c>
      <c r="E34" s="53" t="s">
        <v>149</v>
      </c>
      <c r="F34" s="26" t="s">
        <v>15</v>
      </c>
      <c r="G34" s="29">
        <v>1</v>
      </c>
      <c r="H34" s="27"/>
      <c r="I34" s="28"/>
    </row>
    <row r="35" spans="1:9" ht="24" customHeight="1" x14ac:dyDescent="0.2">
      <c r="A35" s="24" t="s">
        <v>68</v>
      </c>
      <c r="B35" s="42" t="s">
        <v>41</v>
      </c>
      <c r="C35" s="31" t="s">
        <v>63</v>
      </c>
      <c r="D35" s="31" t="s">
        <v>73</v>
      </c>
      <c r="E35" s="44"/>
      <c r="F35" s="45"/>
      <c r="G35" s="44"/>
      <c r="H35" s="44"/>
      <c r="I35" s="46"/>
    </row>
    <row r="36" spans="1:9" ht="24" customHeight="1" x14ac:dyDescent="0.2">
      <c r="A36" s="47" t="s">
        <v>110</v>
      </c>
      <c r="B36" s="42" t="s">
        <v>41</v>
      </c>
      <c r="C36" s="31" t="s">
        <v>132</v>
      </c>
      <c r="D36" s="31"/>
      <c r="E36" s="53" t="s">
        <v>145</v>
      </c>
      <c r="F36" s="26" t="s">
        <v>15</v>
      </c>
      <c r="G36" s="29">
        <v>1</v>
      </c>
      <c r="H36" s="27"/>
      <c r="I36" s="28"/>
    </row>
    <row r="37" spans="1:9" ht="24" customHeight="1" x14ac:dyDescent="0.2">
      <c r="A37" s="47" t="s">
        <v>111</v>
      </c>
      <c r="B37" s="42" t="s">
        <v>41</v>
      </c>
      <c r="C37" s="31" t="s">
        <v>113</v>
      </c>
      <c r="D37" s="31"/>
      <c r="E37" s="53" t="s">
        <v>145</v>
      </c>
      <c r="F37" s="26" t="s">
        <v>15</v>
      </c>
      <c r="G37" s="29">
        <v>1</v>
      </c>
      <c r="H37" s="27"/>
      <c r="I37" s="28"/>
    </row>
    <row r="38" spans="1:9" ht="24" customHeight="1" x14ac:dyDescent="0.2">
      <c r="A38" s="47" t="s">
        <v>112</v>
      </c>
      <c r="B38" s="42" t="s">
        <v>41</v>
      </c>
      <c r="C38" s="31" t="s">
        <v>114</v>
      </c>
      <c r="D38" s="31"/>
      <c r="E38" s="53" t="s">
        <v>145</v>
      </c>
      <c r="F38" s="26" t="s">
        <v>15</v>
      </c>
      <c r="G38" s="29">
        <v>1</v>
      </c>
      <c r="H38" s="27"/>
      <c r="I38" s="28"/>
    </row>
    <row r="39" spans="1:9" ht="24" customHeight="1" x14ac:dyDescent="0.2">
      <c r="A39" s="24" t="s">
        <v>69</v>
      </c>
      <c r="B39" s="42" t="s">
        <v>41</v>
      </c>
      <c r="C39" s="31" t="s">
        <v>64</v>
      </c>
      <c r="D39" s="31" t="s">
        <v>96</v>
      </c>
      <c r="E39" s="53" t="s">
        <v>147</v>
      </c>
      <c r="F39" s="26" t="s">
        <v>15</v>
      </c>
      <c r="G39" s="29">
        <v>1</v>
      </c>
      <c r="H39" s="27"/>
      <c r="I39" s="28"/>
    </row>
    <row r="40" spans="1:9" ht="24" customHeight="1" x14ac:dyDescent="0.2">
      <c r="A40" s="40" t="s">
        <v>37</v>
      </c>
      <c r="B40" s="21"/>
      <c r="C40" s="30" t="s">
        <v>74</v>
      </c>
      <c r="D40" s="21"/>
      <c r="E40" s="21"/>
      <c r="F40" s="22"/>
      <c r="G40" s="21"/>
      <c r="H40" s="21"/>
      <c r="I40" s="23"/>
    </row>
    <row r="41" spans="1:9" ht="24" customHeight="1" x14ac:dyDescent="0.2">
      <c r="A41" s="24" t="s">
        <v>38</v>
      </c>
      <c r="B41" s="42" t="s">
        <v>41</v>
      </c>
      <c r="C41" s="31" t="s">
        <v>136</v>
      </c>
      <c r="D41" s="31" t="s">
        <v>53</v>
      </c>
      <c r="E41" s="62" t="s">
        <v>144</v>
      </c>
      <c r="F41" s="26" t="s">
        <v>15</v>
      </c>
      <c r="G41" s="29">
        <v>1</v>
      </c>
      <c r="H41" s="50"/>
      <c r="I41" s="51"/>
    </row>
    <row r="42" spans="1:9" ht="24" customHeight="1" x14ac:dyDescent="0.2">
      <c r="A42" s="24" t="s">
        <v>40</v>
      </c>
      <c r="B42" s="42" t="s">
        <v>41</v>
      </c>
      <c r="C42" s="31" t="s">
        <v>137</v>
      </c>
      <c r="D42" s="31" t="s">
        <v>53</v>
      </c>
      <c r="E42" s="62" t="s">
        <v>144</v>
      </c>
      <c r="F42" s="26" t="s">
        <v>15</v>
      </c>
      <c r="G42" s="29">
        <v>1</v>
      </c>
      <c r="H42" s="50"/>
      <c r="I42" s="51"/>
    </row>
    <row r="43" spans="1:9" ht="24" customHeight="1" x14ac:dyDescent="0.2">
      <c r="A43" s="24" t="s">
        <v>134</v>
      </c>
      <c r="B43" s="42" t="s">
        <v>41</v>
      </c>
      <c r="C43" s="31" t="s">
        <v>138</v>
      </c>
      <c r="D43" s="31" t="s">
        <v>139</v>
      </c>
      <c r="E43" s="62" t="s">
        <v>144</v>
      </c>
      <c r="F43" s="26" t="s">
        <v>15</v>
      </c>
      <c r="G43" s="29">
        <v>1</v>
      </c>
      <c r="H43" s="50"/>
      <c r="I43" s="51"/>
    </row>
    <row r="44" spans="1:9" ht="24" customHeight="1" x14ac:dyDescent="0.2">
      <c r="A44" s="24" t="s">
        <v>135</v>
      </c>
      <c r="B44" s="42" t="s">
        <v>41</v>
      </c>
      <c r="C44" s="31" t="s">
        <v>140</v>
      </c>
      <c r="D44" s="31" t="s">
        <v>75</v>
      </c>
      <c r="E44" s="53" t="s">
        <v>145</v>
      </c>
      <c r="F44" s="26" t="s">
        <v>15</v>
      </c>
      <c r="G44" s="29">
        <v>1</v>
      </c>
      <c r="H44" s="27"/>
      <c r="I44" s="28"/>
    </row>
    <row r="45" spans="1:9" ht="24" customHeight="1" x14ac:dyDescent="0.2">
      <c r="A45" s="40" t="s">
        <v>39</v>
      </c>
      <c r="B45" s="21"/>
      <c r="C45" s="30" t="s">
        <v>76</v>
      </c>
      <c r="D45" s="21"/>
      <c r="E45" s="21"/>
      <c r="F45" s="22"/>
      <c r="G45" s="21"/>
      <c r="H45" s="21"/>
      <c r="I45" s="23"/>
    </row>
    <row r="46" spans="1:9" ht="24" customHeight="1" x14ac:dyDescent="0.2">
      <c r="A46" s="24" t="s">
        <v>77</v>
      </c>
      <c r="B46" s="42" t="s">
        <v>41</v>
      </c>
      <c r="C46" s="31" t="s">
        <v>79</v>
      </c>
      <c r="D46" s="31" t="s">
        <v>78</v>
      </c>
      <c r="E46" s="53" t="s">
        <v>147</v>
      </c>
      <c r="F46" s="26" t="s">
        <v>15</v>
      </c>
      <c r="G46" s="29">
        <v>1</v>
      </c>
      <c r="H46" s="27"/>
      <c r="I46" s="28"/>
    </row>
    <row r="47" spans="1:9" ht="24" customHeight="1" x14ac:dyDescent="0.2">
      <c r="A47" s="40" t="s">
        <v>80</v>
      </c>
      <c r="B47" s="21"/>
      <c r="C47" s="30" t="s">
        <v>81</v>
      </c>
      <c r="D47" s="21"/>
      <c r="E47" s="21"/>
      <c r="F47" s="22"/>
      <c r="G47" s="21"/>
      <c r="H47" s="21"/>
      <c r="I47" s="23"/>
    </row>
    <row r="48" spans="1:9" ht="24" customHeight="1" x14ac:dyDescent="0.2">
      <c r="A48" s="24" t="s">
        <v>83</v>
      </c>
      <c r="B48" s="42" t="s">
        <v>41</v>
      </c>
      <c r="C48" s="31" t="s">
        <v>128</v>
      </c>
      <c r="D48" s="31" t="s">
        <v>82</v>
      </c>
      <c r="E48" s="44"/>
      <c r="F48" s="45"/>
      <c r="G48" s="44"/>
      <c r="H48" s="44"/>
      <c r="I48" s="46"/>
    </row>
    <row r="49" spans="1:10" ht="24" customHeight="1" x14ac:dyDescent="0.2">
      <c r="A49" s="47" t="s">
        <v>115</v>
      </c>
      <c r="B49" s="42" t="s">
        <v>41</v>
      </c>
      <c r="C49" s="31" t="s">
        <v>116</v>
      </c>
      <c r="D49" s="31"/>
      <c r="E49" s="53" t="s">
        <v>150</v>
      </c>
      <c r="F49" s="26" t="s">
        <v>15</v>
      </c>
      <c r="G49" s="29">
        <v>1</v>
      </c>
      <c r="H49" s="27"/>
      <c r="I49" s="28"/>
    </row>
    <row r="50" spans="1:10" ht="24" customHeight="1" x14ac:dyDescent="0.2">
      <c r="A50" s="47" t="s">
        <v>117</v>
      </c>
      <c r="B50" s="42" t="s">
        <v>41</v>
      </c>
      <c r="C50" s="31" t="s">
        <v>119</v>
      </c>
      <c r="D50" s="31"/>
      <c r="E50" s="53" t="s">
        <v>150</v>
      </c>
      <c r="F50" s="26" t="s">
        <v>15</v>
      </c>
      <c r="G50" s="29">
        <v>1</v>
      </c>
      <c r="H50" s="27"/>
      <c r="I50" s="28"/>
    </row>
    <row r="51" spans="1:10" ht="24" customHeight="1" x14ac:dyDescent="0.2">
      <c r="A51" s="47" t="s">
        <v>118</v>
      </c>
      <c r="B51" s="42" t="s">
        <v>41</v>
      </c>
      <c r="C51" s="31" t="s">
        <v>120</v>
      </c>
      <c r="D51" s="31"/>
      <c r="E51" s="53" t="s">
        <v>150</v>
      </c>
      <c r="F51" s="26" t="s">
        <v>15</v>
      </c>
      <c r="G51" s="29">
        <v>1</v>
      </c>
      <c r="H51" s="27"/>
      <c r="I51" s="28"/>
    </row>
    <row r="52" spans="1:10" ht="24" customHeight="1" x14ac:dyDescent="0.2">
      <c r="A52" s="24" t="s">
        <v>84</v>
      </c>
      <c r="B52" s="42" t="s">
        <v>41</v>
      </c>
      <c r="C52" s="31" t="s">
        <v>85</v>
      </c>
      <c r="D52" s="31" t="s">
        <v>86</v>
      </c>
      <c r="E52" s="53" t="s">
        <v>147</v>
      </c>
      <c r="F52" s="26" t="s">
        <v>15</v>
      </c>
      <c r="G52" s="29">
        <v>1</v>
      </c>
      <c r="H52" s="27"/>
      <c r="I52" s="28"/>
    </row>
    <row r="53" spans="1:10" ht="24" customHeight="1" x14ac:dyDescent="0.2">
      <c r="A53" s="40" t="s">
        <v>87</v>
      </c>
      <c r="B53" s="21"/>
      <c r="C53" s="30" t="s">
        <v>163</v>
      </c>
      <c r="D53" s="21"/>
      <c r="E53" s="21"/>
      <c r="F53" s="22"/>
      <c r="G53" s="21"/>
      <c r="H53" s="21"/>
      <c r="I53" s="23"/>
    </row>
    <row r="54" spans="1:10" ht="36.75" customHeight="1" x14ac:dyDescent="0.2">
      <c r="A54" s="24" t="s">
        <v>88</v>
      </c>
      <c r="B54" s="42" t="s">
        <v>41</v>
      </c>
      <c r="C54" s="31" t="s">
        <v>129</v>
      </c>
      <c r="D54" s="43"/>
      <c r="E54" s="44"/>
      <c r="F54" s="45"/>
      <c r="G54" s="44"/>
      <c r="H54" s="44"/>
      <c r="I54" s="46"/>
    </row>
    <row r="55" spans="1:10" ht="24" customHeight="1" x14ac:dyDescent="0.2">
      <c r="A55" s="47" t="s">
        <v>121</v>
      </c>
      <c r="B55" s="42" t="s">
        <v>41</v>
      </c>
      <c r="C55" s="31" t="s">
        <v>151</v>
      </c>
      <c r="D55" s="43" t="s">
        <v>155</v>
      </c>
      <c r="E55" s="53" t="s">
        <v>147</v>
      </c>
      <c r="F55" s="26" t="s">
        <v>15</v>
      </c>
      <c r="G55" s="29">
        <v>1</v>
      </c>
      <c r="H55" s="27"/>
      <c r="I55" s="28"/>
    </row>
    <row r="56" spans="1:10" ht="24" customHeight="1" x14ac:dyDescent="0.2">
      <c r="A56" s="47" t="s">
        <v>122</v>
      </c>
      <c r="B56" s="42" t="s">
        <v>41</v>
      </c>
      <c r="C56" s="52" t="s">
        <v>152</v>
      </c>
      <c r="D56" s="53" t="s">
        <v>156</v>
      </c>
      <c r="E56" s="53" t="s">
        <v>147</v>
      </c>
      <c r="F56" s="26" t="s">
        <v>15</v>
      </c>
      <c r="G56" s="29">
        <v>2</v>
      </c>
      <c r="H56" s="27"/>
      <c r="I56" s="28"/>
    </row>
    <row r="57" spans="1:10" ht="24" customHeight="1" x14ac:dyDescent="0.2">
      <c r="A57" s="47" t="s">
        <v>123</v>
      </c>
      <c r="B57" s="42" t="s">
        <v>41</v>
      </c>
      <c r="C57" s="31" t="s">
        <v>153</v>
      </c>
      <c r="D57" s="43" t="s">
        <v>157</v>
      </c>
      <c r="E57" s="53" t="s">
        <v>147</v>
      </c>
      <c r="F57" s="26" t="s">
        <v>15</v>
      </c>
      <c r="G57" s="29">
        <v>1</v>
      </c>
      <c r="H57" s="27"/>
      <c r="I57" s="28"/>
    </row>
    <row r="58" spans="1:10" ht="24" customHeight="1" x14ac:dyDescent="0.2">
      <c r="A58" s="24" t="s">
        <v>158</v>
      </c>
      <c r="B58" s="42" t="s">
        <v>41</v>
      </c>
      <c r="C58" s="31" t="s">
        <v>154</v>
      </c>
      <c r="D58" s="43" t="s">
        <v>156</v>
      </c>
      <c r="E58" s="53" t="s">
        <v>147</v>
      </c>
      <c r="F58" s="26" t="s">
        <v>15</v>
      </c>
      <c r="G58" s="29">
        <v>1</v>
      </c>
      <c r="H58" s="27"/>
      <c r="I58" s="28"/>
    </row>
    <row r="59" spans="1:10" ht="24" customHeight="1" x14ac:dyDescent="0.2">
      <c r="A59" s="40" t="s">
        <v>89</v>
      </c>
      <c r="B59" s="21"/>
      <c r="C59" s="30" t="s">
        <v>90</v>
      </c>
      <c r="D59" s="21"/>
      <c r="E59" s="21"/>
      <c r="F59" s="22"/>
      <c r="G59" s="21"/>
      <c r="H59" s="21"/>
      <c r="I59" s="23"/>
    </row>
    <row r="60" spans="1:10" ht="24" customHeight="1" x14ac:dyDescent="0.2">
      <c r="A60" s="24" t="s">
        <v>93</v>
      </c>
      <c r="B60" s="42" t="s">
        <v>41</v>
      </c>
      <c r="C60" s="31" t="s">
        <v>92</v>
      </c>
      <c r="D60" s="31" t="s">
        <v>91</v>
      </c>
      <c r="E60" s="53" t="s">
        <v>159</v>
      </c>
      <c r="F60" s="26" t="s">
        <v>15</v>
      </c>
      <c r="G60" s="29">
        <v>1</v>
      </c>
      <c r="H60" s="27"/>
      <c r="I60" s="28"/>
    </row>
    <row r="61" spans="1:10" ht="24" customHeight="1" x14ac:dyDescent="0.2">
      <c r="A61" s="24" t="s">
        <v>94</v>
      </c>
      <c r="B61" s="42" t="s">
        <v>41</v>
      </c>
      <c r="C61" s="31" t="s">
        <v>130</v>
      </c>
      <c r="D61" s="31"/>
      <c r="E61" s="44"/>
      <c r="F61" s="45"/>
      <c r="G61" s="44"/>
      <c r="H61" s="44"/>
      <c r="I61" s="46"/>
    </row>
    <row r="62" spans="1:10" ht="24" customHeight="1" x14ac:dyDescent="0.2">
      <c r="A62" s="47" t="s">
        <v>125</v>
      </c>
      <c r="B62" s="42" t="s">
        <v>133</v>
      </c>
      <c r="C62" s="31" t="s">
        <v>124</v>
      </c>
      <c r="D62" s="31" t="s">
        <v>161</v>
      </c>
      <c r="E62" s="53" t="s">
        <v>160</v>
      </c>
      <c r="F62" s="26" t="s">
        <v>15</v>
      </c>
      <c r="G62" s="29">
        <v>1</v>
      </c>
      <c r="H62" s="27"/>
      <c r="I62" s="28"/>
      <c r="J62" s="39"/>
    </row>
    <row r="63" spans="1:10" ht="24" customHeight="1" x14ac:dyDescent="0.2">
      <c r="A63" s="47" t="s">
        <v>126</v>
      </c>
      <c r="B63" s="42" t="s">
        <v>133</v>
      </c>
      <c r="C63" s="31" t="s">
        <v>127</v>
      </c>
      <c r="D63" s="31" t="s">
        <v>162</v>
      </c>
      <c r="E63" s="53" t="s">
        <v>160</v>
      </c>
      <c r="F63" s="26" t="s">
        <v>15</v>
      </c>
      <c r="G63" s="29">
        <v>1</v>
      </c>
      <c r="H63" s="27"/>
      <c r="I63" s="28"/>
    </row>
    <row r="64" spans="1:10" ht="24" customHeight="1" x14ac:dyDescent="0.2">
      <c r="A64" s="24"/>
      <c r="B64" s="25"/>
      <c r="C64" s="34"/>
      <c r="D64" s="34"/>
      <c r="F64" s="35"/>
      <c r="G64" s="36"/>
      <c r="H64" s="37"/>
      <c r="I64" s="38"/>
    </row>
    <row r="65" spans="1:9" ht="24" customHeight="1" x14ac:dyDescent="0.2">
      <c r="A65" s="76" t="s">
        <v>26</v>
      </c>
      <c r="B65" s="77"/>
      <c r="C65" s="77"/>
      <c r="D65" s="77"/>
      <c r="E65" s="77"/>
      <c r="F65" s="77"/>
      <c r="G65" s="77"/>
      <c r="H65" s="16"/>
      <c r="I65" s="17">
        <f>SUM(I9:I64)</f>
        <v>0</v>
      </c>
    </row>
    <row r="66" spans="1:9" x14ac:dyDescent="0.2">
      <c r="A66" s="13"/>
      <c r="H66" s="12"/>
    </row>
    <row r="67" spans="1:9" x14ac:dyDescent="0.2">
      <c r="A67" s="13"/>
      <c r="H67" s="12"/>
    </row>
    <row r="68" spans="1:9" x14ac:dyDescent="0.2">
      <c r="A68" s="78" t="s">
        <v>8</v>
      </c>
      <c r="B68" s="78"/>
      <c r="C68" s="78"/>
      <c r="D68" s="78"/>
      <c r="E68" s="78"/>
      <c r="F68" s="78"/>
      <c r="G68" s="78"/>
      <c r="H68" s="78"/>
      <c r="I68" s="32">
        <f>I65</f>
        <v>0</v>
      </c>
    </row>
    <row r="69" spans="1:9" x14ac:dyDescent="0.2">
      <c r="A69" s="78" t="s">
        <v>4</v>
      </c>
      <c r="B69" s="78"/>
      <c r="C69" s="78"/>
      <c r="D69" s="78"/>
      <c r="E69" s="78"/>
      <c r="F69" s="78"/>
      <c r="G69" s="78"/>
      <c r="H69" s="78"/>
      <c r="I69" s="32">
        <f>I68*0.2</f>
        <v>0</v>
      </c>
    </row>
    <row r="70" spans="1:9" x14ac:dyDescent="0.2">
      <c r="A70" s="78" t="s">
        <v>9</v>
      </c>
      <c r="B70" s="78"/>
      <c r="C70" s="78"/>
      <c r="D70" s="78"/>
      <c r="E70" s="78"/>
      <c r="F70" s="78"/>
      <c r="G70" s="78"/>
      <c r="H70" s="78"/>
      <c r="I70" s="32">
        <f>I68+I69</f>
        <v>0</v>
      </c>
    </row>
    <row r="71" spans="1:9" x14ac:dyDescent="0.2">
      <c r="A71" s="13"/>
      <c r="H71" s="12"/>
    </row>
  </sheetData>
  <mergeCells count="12">
    <mergeCell ref="A65:G65"/>
    <mergeCell ref="A68:H68"/>
    <mergeCell ref="A69:H69"/>
    <mergeCell ref="A70:H70"/>
    <mergeCell ref="B13:I13"/>
    <mergeCell ref="B8:I8"/>
    <mergeCell ref="A1:I1"/>
    <mergeCell ref="A2:I2"/>
    <mergeCell ref="A3:I3"/>
    <mergeCell ref="A5:I5"/>
    <mergeCell ref="A6:C6"/>
    <mergeCell ref="A4:I4"/>
  </mergeCells>
  <printOptions horizontalCentered="1"/>
  <pageMargins left="0" right="0" top="1.0629921259842521" bottom="1.0629921259842521" header="0.78740157480314965" footer="0.78740157480314965"/>
  <pageSetup paperSize="8" scale="52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DPGF</vt:lpstr>
      <vt:lpstr>DPGF!_Toc154658757</vt:lpstr>
      <vt:lpstr>Excel_BuiltIn_Print_Area_1_1</vt:lpstr>
      <vt:lpstr>Excel_BuiltIn_Print_Area_2</vt:lpstr>
      <vt:lpstr>Excel_BuiltIn_Print_Titles_1_1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TIRAVY Anne-Sophie</cp:lastModifiedBy>
  <cp:lastPrinted>2025-06-05T10:16:07Z</cp:lastPrinted>
  <dcterms:created xsi:type="dcterms:W3CDTF">2010-09-09T10:12:39Z</dcterms:created>
  <dcterms:modified xsi:type="dcterms:W3CDTF">2025-07-21T08:26:42Z</dcterms:modified>
</cp:coreProperties>
</file>