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bosquet\Desktop\dossiers a traiter\Thomas\eau BLG\Pièces techniques\"/>
    </mc:Choice>
  </mc:AlternateContent>
  <bookViews>
    <workbookView xWindow="0" yWindow="0" windowWidth="28890" windowHeight="12270" activeTab="5"/>
  </bookViews>
  <sheets>
    <sheet name="PG -DPF" sheetId="3" r:id="rId1"/>
    <sheet name="DPF" sheetId="1" r:id="rId2"/>
    <sheet name="PG-BPU" sheetId="4" r:id="rId3"/>
    <sheet name="BPU" sheetId="6" r:id="rId4"/>
    <sheet name="PG-DQE" sheetId="5" r:id="rId5"/>
    <sheet name="DQE" sheetId="2" r:id="rId6"/>
  </sheets>
  <definedNames>
    <definedName name="_xlnm.Print_Area" localSheetId="3">BPU!$B$2:$F$127</definedName>
    <definedName name="_xlnm.Print_Area" localSheetId="5">DQE!$B$1:$H$110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2" i="1" l="1"/>
  <c r="H101" i="1"/>
  <c r="H100" i="1"/>
  <c r="H105" i="2" l="1"/>
  <c r="H102" i="2"/>
  <c r="H103" i="2"/>
  <c r="H101" i="2"/>
  <c r="H87" i="2"/>
  <c r="H88" i="2"/>
  <c r="H89" i="2"/>
  <c r="H90" i="2"/>
  <c r="H91" i="2"/>
  <c r="H92" i="2"/>
  <c r="H93" i="2"/>
  <c r="H94" i="2"/>
  <c r="H95" i="2"/>
  <c r="H96" i="2"/>
  <c r="H97" i="2"/>
  <c r="H98" i="2"/>
  <c r="H99" i="2"/>
  <c r="H86" i="2"/>
  <c r="H77" i="2"/>
  <c r="H78" i="2"/>
  <c r="H79" i="2"/>
  <c r="H80" i="2"/>
  <c r="H81" i="2"/>
  <c r="H82" i="2"/>
  <c r="H83" i="2"/>
  <c r="H84" i="2"/>
  <c r="H76" i="2"/>
  <c r="H68" i="2"/>
  <c r="H69" i="2"/>
  <c r="H70" i="2"/>
  <c r="H71" i="2"/>
  <c r="H72" i="2"/>
  <c r="H73" i="2"/>
  <c r="H74" i="2"/>
  <c r="H67" i="2"/>
  <c r="H58" i="2"/>
  <c r="H59" i="2"/>
  <c r="H60" i="2"/>
  <c r="H61" i="2"/>
  <c r="H62" i="2"/>
  <c r="H63" i="2"/>
  <c r="H64" i="2"/>
  <c r="H65" i="2"/>
  <c r="H57" i="2"/>
  <c r="H51" i="2"/>
  <c r="H53" i="2"/>
  <c r="H49" i="2"/>
  <c r="H30" i="2"/>
  <c r="H32" i="2"/>
  <c r="H34" i="2"/>
  <c r="H36" i="2"/>
  <c r="H38" i="2"/>
  <c r="H40" i="2"/>
  <c r="H42" i="2"/>
  <c r="H44" i="2"/>
  <c r="H46" i="2"/>
  <c r="H28" i="2"/>
  <c r="H108" i="2" l="1"/>
  <c r="H109" i="2" s="1"/>
  <c r="H110" i="2" s="1"/>
</calcChain>
</file>

<file path=xl/sharedStrings.xml><?xml version="1.0" encoding="utf-8"?>
<sst xmlns="http://schemas.openxmlformats.org/spreadsheetml/2006/main" count="855" uniqueCount="301">
  <si>
    <t>N° des prix</t>
  </si>
  <si>
    <t>Désignation des prestations</t>
  </si>
  <si>
    <t>Localisation</t>
  </si>
  <si>
    <t>Unité</t>
  </si>
  <si>
    <t>Prix HT</t>
  </si>
  <si>
    <t>PF 01</t>
  </si>
  <si>
    <t xml:space="preserve">Phase de démarrage (Phase F1). </t>
  </si>
  <si>
    <t>(art 1.2.1)</t>
  </si>
  <si>
    <t>Site de la Caserne LAPORTE</t>
  </si>
  <si>
    <t>Unitaire</t>
  </si>
  <si>
    <t>PF 02</t>
  </si>
  <si>
    <t>Phase de démarrage (Phase F1).</t>
  </si>
  <si>
    <t>(art 1.2.2)</t>
  </si>
  <si>
    <t xml:space="preserve">Site du Champs de manœuvres du Chastanet </t>
  </si>
  <si>
    <t>PF 03</t>
  </si>
  <si>
    <t>(art 1.2.5)</t>
  </si>
  <si>
    <t>Site de la Cellule de Transmissions de Saints Setiers « AUDOUZE »</t>
  </si>
  <si>
    <t>PF 04</t>
  </si>
  <si>
    <t>(art 1.2.3)</t>
  </si>
  <si>
    <t>Sites de le EGCA- TULLE</t>
  </si>
  <si>
    <t>PF 05</t>
  </si>
  <si>
    <t>(art 1.2.6)</t>
  </si>
  <si>
    <t>Sites du Camp de la Courtine</t>
  </si>
  <si>
    <t>PF 06</t>
  </si>
  <si>
    <t>(art 1.2.7)</t>
  </si>
  <si>
    <t>Sites de Sainte Léger la Montagne</t>
  </si>
  <si>
    <t>PF 07</t>
  </si>
  <si>
    <t>(art 1.2.8)</t>
  </si>
  <si>
    <t>Site Archives SAMHA</t>
  </si>
  <si>
    <t>Phase F2 (prix forfaitaire par an)</t>
  </si>
  <si>
    <t>PF 20</t>
  </si>
  <si>
    <t>Prestation de pilotage et de production de documentation de l’ensemble du marché, réunion, astreinte etc</t>
  </si>
  <si>
    <t>Tous sites</t>
  </si>
  <si>
    <t>PF 30</t>
  </si>
  <si>
    <t>Réseau AEP : Exploitation et maintenance des installations de production, de traitement et de distribution de l’eau destinée à la consommation humaine et à la protection incendie.</t>
  </si>
  <si>
    <t>Site de La Courtine</t>
  </si>
  <si>
    <t>PF 31</t>
  </si>
  <si>
    <t>Station d’épuration : Exploitation et maintenance des installations d’assainissement des eaux.</t>
  </si>
  <si>
    <t>PF 32</t>
  </si>
  <si>
    <t>Réseaux eaux usées</t>
  </si>
  <si>
    <t>PF 33</t>
  </si>
  <si>
    <t>Nettoyage des caniveaux et avaloirs</t>
  </si>
  <si>
    <t>PF 34</t>
  </si>
  <si>
    <t>Maintenance des différents réservoirs incendie  et poteaux incendie</t>
  </si>
  <si>
    <t>Fosse, micro-station et poste de relevage</t>
  </si>
  <si>
    <t>PF 40</t>
  </si>
  <si>
    <t>Maintenance des différentes fosses septiques, micro-station</t>
  </si>
  <si>
    <t>PF 41</t>
  </si>
  <si>
    <t>Maintenance des différentes fosse septique</t>
  </si>
  <si>
    <t>PF 42</t>
  </si>
  <si>
    <t>Maintenance de la fosse septique</t>
  </si>
  <si>
    <t>Site de Sauvagnac</t>
  </si>
  <si>
    <t>Bacs à graisse</t>
  </si>
  <si>
    <t>PF 50</t>
  </si>
  <si>
    <t>Maintenance des différents bacs à graisse</t>
  </si>
  <si>
    <t>PF 51</t>
  </si>
  <si>
    <t>Séparateurs d’hydrocarbures</t>
  </si>
  <si>
    <t>PF 60</t>
  </si>
  <si>
    <t>Maintenance des différents séparateurs d’hydrocarbures</t>
  </si>
  <si>
    <t>PF 61</t>
  </si>
  <si>
    <t>Déssableur</t>
  </si>
  <si>
    <t>PF 70</t>
  </si>
  <si>
    <t xml:space="preserve">Maintenance du déssableur </t>
  </si>
  <si>
    <t>Bassin de décantation</t>
  </si>
  <si>
    <t>PF 80</t>
  </si>
  <si>
    <t>Maintenance du bassin de décantation</t>
  </si>
  <si>
    <t>PF 81</t>
  </si>
  <si>
    <t>Maintenance du cuve de rétention</t>
  </si>
  <si>
    <t>Débourbeur</t>
  </si>
  <si>
    <t>PF 90</t>
  </si>
  <si>
    <t>Maintenance du débourbeur</t>
  </si>
  <si>
    <t>Bassin d’orage</t>
  </si>
  <si>
    <t>PF 100</t>
  </si>
  <si>
    <t>Maintenance du bassin d’orage</t>
  </si>
  <si>
    <t>Poteaux incendie</t>
  </si>
  <si>
    <t>PF 110</t>
  </si>
  <si>
    <t>Maintenance des poteaux incendie</t>
  </si>
  <si>
    <t>PF 111</t>
  </si>
  <si>
    <t>Site EGCA-TULLE</t>
  </si>
  <si>
    <t>PF 112</t>
  </si>
  <si>
    <t>Maintenance du poteau incendie</t>
  </si>
  <si>
    <t>PF 113</t>
  </si>
  <si>
    <t>Site de Archives SAMHA</t>
  </si>
  <si>
    <t>Avaloirs, regard et caniveaux</t>
  </si>
  <si>
    <t>PF 120</t>
  </si>
  <si>
    <t>Cuve AEP</t>
  </si>
  <si>
    <t>PF 130</t>
  </si>
  <si>
    <t>Bâtiment n°0006</t>
  </si>
  <si>
    <t>Réseau AEP</t>
  </si>
  <si>
    <t>PF 140</t>
  </si>
  <si>
    <t>Manipulation des vannes du réseau AEP (avant bâtiment)</t>
  </si>
  <si>
    <t>Phase de restitution des équipements F3 (dernière année)</t>
  </si>
  <si>
    <t xml:space="preserve">Phase de restitution (Phase F3). </t>
  </si>
  <si>
    <t xml:space="preserve"> (art 1.2.2)</t>
  </si>
  <si>
    <t xml:space="preserve"> (art 1.2.5)</t>
  </si>
  <si>
    <t xml:space="preserve"> (art 1.2.3)</t>
  </si>
  <si>
    <t xml:space="preserve"> (art 1.2.8)</t>
  </si>
  <si>
    <t>ETAT DU PRIX FORFAITAIRE</t>
  </si>
  <si>
    <t xml:space="preserve">L'ensemble des prix comprend : </t>
  </si>
  <si>
    <t>Les matériels proposés pour l’établissement des prix seront compatibles avec les installations existantes</t>
  </si>
  <si>
    <t>PU 1</t>
  </si>
  <si>
    <t>Filtre à calcaire - recomplètement en calcaire.</t>
  </si>
  <si>
    <t>Bâtiment n° 0110</t>
  </si>
  <si>
    <t>Tonne</t>
  </si>
  <si>
    <t>PU 2</t>
  </si>
  <si>
    <t xml:space="preserve">Nettoyage, contrôle et désinfection du château d’eau du Laval (500 m³). </t>
  </si>
  <si>
    <t>Par passage complémentaire</t>
  </si>
  <si>
    <t>Bâtiment n° 0132</t>
  </si>
  <si>
    <t>PU 3</t>
  </si>
  <si>
    <t>Nettoyage, contrôle et désinfection du château d’eau du Lombarteix (200 m³).</t>
  </si>
  <si>
    <t>Site de La Courtine Bâtiment n° 0609</t>
  </si>
  <si>
    <t>PU 4</t>
  </si>
  <si>
    <t>Site de La Courtine Bâtiment n° 0111</t>
  </si>
  <si>
    <t>PU 5</t>
  </si>
  <si>
    <t>Site de La Courtine Bâtiment n° 0324</t>
  </si>
  <si>
    <t>PU 6</t>
  </si>
  <si>
    <t>Bâtiment n° 0530</t>
  </si>
  <si>
    <t>PU 7</t>
  </si>
  <si>
    <t>Site de La Courtine Bâtiment n° 0532</t>
  </si>
  <si>
    <t>PU 8</t>
  </si>
  <si>
    <t>Site de La Courtine Bâtiment n° 0610</t>
  </si>
  <si>
    <t>PU 9</t>
  </si>
  <si>
    <t>Poteau incendie - Inspection et prise de pression et débit.</t>
  </si>
  <si>
    <t>Tous les sites</t>
  </si>
  <si>
    <t>PU 10</t>
  </si>
  <si>
    <t>Regard de captage - Vidange, contrôle intérieur, nettoyage et désinfection.</t>
  </si>
  <si>
    <t>STEP</t>
  </si>
  <si>
    <t>PU 11</t>
  </si>
  <si>
    <t>Bilan de fonctionnement sur vingt-quatre (24) heures  conformément à la réglementation en vigueur (arrêté du 21 juillet 2015).</t>
  </si>
  <si>
    <t>Station d’épuration</t>
  </si>
  <si>
    <t>PU 12</t>
  </si>
  <si>
    <t>Evacuation des boues des lits de séchage.</t>
  </si>
  <si>
    <t>PU 13</t>
  </si>
  <si>
    <t xml:space="preserve">Extraction et évacuation des boues des chenaux d’aération et décantation. </t>
  </si>
  <si>
    <t>Bac à graisse – séparateur à fécules</t>
  </si>
  <si>
    <t>Pour le traitement des matières, il sera considéré un volume d’un tiers de matières solides et deux tiers de matières liquides.</t>
  </si>
  <si>
    <t>PU 14</t>
  </si>
  <si>
    <t>Mise à disposition d’un camion hydrocureur pour enlèvement et transport des déchets, compris déplacement et main d’œuvre.</t>
  </si>
  <si>
    <t>Site de La Courtine et Saint-Setiers</t>
  </si>
  <si>
    <t>Une journée</t>
  </si>
  <si>
    <t>PU 15</t>
  </si>
  <si>
    <t>Une demi-journée</t>
  </si>
  <si>
    <t>PU 16</t>
  </si>
  <si>
    <t>Sites  de Brive-la-Gaillarde et de Tulle</t>
  </si>
  <si>
    <t>PU 17</t>
  </si>
  <si>
    <t>PU 18</t>
  </si>
  <si>
    <t xml:space="preserve">Sites du 87 </t>
  </si>
  <si>
    <t>PU 19</t>
  </si>
  <si>
    <t>Sites du 87</t>
  </si>
  <si>
    <t>PU 20</t>
  </si>
  <si>
    <t>Traitement des matières de vidange, fécules et graisses.</t>
  </si>
  <si>
    <t>PU 21</t>
  </si>
  <si>
    <t>Traitement des matières d’écrémage. (100% solide, pas de liquide dans ce cas).</t>
  </si>
  <si>
    <t>PU 22</t>
  </si>
  <si>
    <t>Traitement des matières de vidange issues de fosse, micro-station ou poste de relevage.</t>
  </si>
  <si>
    <t>Séparateur d’hydrocarbures, débourbeur et déssableur</t>
  </si>
  <si>
    <t>PU 23</t>
  </si>
  <si>
    <t>PU 24</t>
  </si>
  <si>
    <t>PU 25</t>
  </si>
  <si>
    <t>Site de Brive-la-Gaillarde et de Tulle</t>
  </si>
  <si>
    <t>PU 26</t>
  </si>
  <si>
    <t>PU 27</t>
  </si>
  <si>
    <t>PU 28</t>
  </si>
  <si>
    <t>PU 29</t>
  </si>
  <si>
    <t>PU 30</t>
  </si>
  <si>
    <t>Bassin d’orage, bassin de rétention et bassin de décantation</t>
  </si>
  <si>
    <t>PU 31</t>
  </si>
  <si>
    <t>Mise à disposition d’un camion hydrocureur pour enlèvement et dépotage sur site des déchets issus du curage du bassin de décantation de l’aire de lavage, compris déplacement et main d’œuvre.</t>
  </si>
  <si>
    <t>PU 32</t>
  </si>
  <si>
    <t>PU 33</t>
  </si>
  <si>
    <t>Site de Brive-la-Gaillarde</t>
  </si>
  <si>
    <t>PU 34</t>
  </si>
  <si>
    <t>PU 35</t>
  </si>
  <si>
    <t>PU 36</t>
  </si>
  <si>
    <t>PU 37</t>
  </si>
  <si>
    <t>Traitement des déchets issus du curage des bassins.</t>
  </si>
  <si>
    <t>PU 38</t>
  </si>
  <si>
    <t xml:space="preserve">Analyse laboratoire « recherche hydrocarbure » dans les boues issues du bassin de décantation et des caniveaux </t>
  </si>
  <si>
    <t>PU 39</t>
  </si>
  <si>
    <t xml:space="preserve">Analyse laboratoire « recherche hydrocarbure » dans les boues issues des bassins d’orage et de décantation. </t>
  </si>
  <si>
    <t>Caniveaux, regards, avaloirs, réseau EU/EV</t>
  </si>
  <si>
    <t>PU 40</t>
  </si>
  <si>
    <t>Mise à disposition d’un camion hydrocureur pour curage, débouchage, nettoyage, compris déplacement et main d’œuvre.</t>
  </si>
  <si>
    <t>PU 41</t>
  </si>
  <si>
    <t>PU 42</t>
  </si>
  <si>
    <t>Mise à disposition d’un véhicule hydrocureur type VL pour curage, débouchage, nettoyage des réseaux intérieurs EU/EV, compris déplacement et main d’œuvre.</t>
  </si>
  <si>
    <t>PU 43</t>
  </si>
  <si>
    <t>PU 44</t>
  </si>
  <si>
    <t>Site de Brive-la-Gaillarde et Tulle</t>
  </si>
  <si>
    <t>PU 45</t>
  </si>
  <si>
    <t>PU 46</t>
  </si>
  <si>
    <t>PU 47</t>
  </si>
  <si>
    <t>PU 48</t>
  </si>
  <si>
    <t>PU 49</t>
  </si>
  <si>
    <t>PU 50</t>
  </si>
  <si>
    <t>PU 51</t>
  </si>
  <si>
    <t>PU 52</t>
  </si>
  <si>
    <t>Mise à disposition d’un véhicule avec équipement pour passage caméra, compris déplacement et main d’œuvre.</t>
  </si>
  <si>
    <t>PU 53</t>
  </si>
  <si>
    <t>Cuve de neutralisation des acides</t>
  </si>
  <si>
    <t>PU 54</t>
  </si>
  <si>
    <t>Vidange et renouvellement du bloc calcaire</t>
  </si>
  <si>
    <t>PU 55</t>
  </si>
  <si>
    <t>Site de Brive</t>
  </si>
  <si>
    <t>PU 56</t>
  </si>
  <si>
    <t>Traitement des matières de vidange issues cuves de rétention des acides.</t>
  </si>
  <si>
    <t>PU 57</t>
  </si>
  <si>
    <t>Par passage supplémenatire</t>
  </si>
  <si>
    <t>Main d’œuvre pendant heures ouvrables</t>
  </si>
  <si>
    <t>PU 58</t>
  </si>
  <si>
    <t>PU 59</t>
  </si>
  <si>
    <t>PU 60</t>
  </si>
  <si>
    <t>Main d’œuvre hors heures ouvrables</t>
  </si>
  <si>
    <t>PU 61</t>
  </si>
  <si>
    <t>PU 62</t>
  </si>
  <si>
    <t>PU 63</t>
  </si>
  <si>
    <t>Déplacement pendant heures ouvrables</t>
  </si>
  <si>
    <t>PU 64</t>
  </si>
  <si>
    <t>Sites de La Courtine et Saint Setiers</t>
  </si>
  <si>
    <t>PU 65</t>
  </si>
  <si>
    <t>Sites de Brive et Tulle</t>
  </si>
  <si>
    <t>PU 67</t>
  </si>
  <si>
    <t>Déplacement hors heures ouvrables</t>
  </si>
  <si>
    <t>PU 68</t>
  </si>
  <si>
    <t>Site de La Courtine et Saint Setiers</t>
  </si>
  <si>
    <t>PU 69</t>
  </si>
  <si>
    <t>Site de Brive et Tulle</t>
  </si>
  <si>
    <t>PU70</t>
  </si>
  <si>
    <t>Par demande spécifique complémentaire</t>
  </si>
  <si>
    <t>€ HT</t>
  </si>
  <si>
    <t>ARTICLE 1 - MODE D'EVALUATION DES PRESTATIONS</t>
  </si>
  <si>
    <t xml:space="preserve">ETAT DU PRIX UNITAIRE </t>
  </si>
  <si>
    <t>MINISTERE DES ARMEES</t>
  </si>
  <si>
    <t>MARCHÉ PUBLIC DE  SERVICES</t>
  </si>
  <si>
    <t>BORDEREAU DE PRIX UNITAIRES</t>
  </si>
  <si>
    <t>B.P.U</t>
  </si>
  <si>
    <t>Maître d’ouvrage</t>
  </si>
  <si>
    <t>ETAT– MINISTERE DES ARMEES</t>
  </si>
  <si>
    <t>Conducteur d'opération</t>
  </si>
  <si>
    <t>SERVICE INFRASTRUCTURE DE LA DEFENSE</t>
  </si>
  <si>
    <t>Objet de la consultation</t>
  </si>
  <si>
    <t>DECOMPOSITION PRIX FORFAITAIRE</t>
  </si>
  <si>
    <t>D.P.F</t>
  </si>
  <si>
    <t>Total HT</t>
  </si>
  <si>
    <t xml:space="preserve">TVA </t>
  </si>
  <si>
    <t>Total TTC</t>
  </si>
  <si>
    <t xml:space="preserve">DEVIS QUANTITATIF ET ESTIMATIF </t>
  </si>
  <si>
    <t>D.Q.E</t>
  </si>
  <si>
    <t>N°  des prix</t>
  </si>
  <si>
    <t>unité</t>
  </si>
  <si>
    <t>Montant en € HT</t>
  </si>
  <si>
    <t>Montant  total en € HT</t>
  </si>
  <si>
    <t>Montant unitaire en € HT</t>
  </si>
  <si>
    <t>Quantité</t>
  </si>
  <si>
    <r>
      <t>-</t>
    </r>
    <r>
      <rPr>
        <sz val="7"/>
        <color theme="1"/>
        <rFont val="Calibri"/>
        <family val="2"/>
        <scheme val="minor"/>
      </rPr>
      <t xml:space="preserve">          </t>
    </r>
    <r>
      <rPr>
        <sz val="12"/>
        <color theme="1"/>
        <rFont val="Calibri"/>
        <family val="2"/>
        <scheme val="minor"/>
      </rPr>
      <t>Les fournitures et mises en œuvre, conformément au CCTP, de tous les matériels nécessaires aux prestations.</t>
    </r>
  </si>
  <si>
    <r>
      <t>-</t>
    </r>
    <r>
      <rPr>
        <sz val="7"/>
        <color theme="1"/>
        <rFont val="Calibri"/>
        <family val="2"/>
        <scheme val="minor"/>
      </rPr>
      <t xml:space="preserve">          </t>
    </r>
    <r>
      <rPr>
        <sz val="12"/>
        <color theme="1"/>
        <rFont val="Calibri"/>
        <family val="2"/>
        <scheme val="minor"/>
      </rPr>
      <t>La totalité des prestations de main d’œuvre.</t>
    </r>
  </si>
  <si>
    <r>
      <t>-</t>
    </r>
    <r>
      <rPr>
        <sz val="7"/>
        <color theme="1"/>
        <rFont val="Calibri"/>
        <family val="2"/>
        <scheme val="minor"/>
      </rPr>
      <t xml:space="preserve">          </t>
    </r>
    <r>
      <rPr>
        <sz val="12"/>
        <color theme="1"/>
        <rFont val="Calibri"/>
        <family val="2"/>
        <scheme val="minor"/>
      </rPr>
      <t>Les manutentions et mises en place.</t>
    </r>
  </si>
  <si>
    <r>
      <t>-</t>
    </r>
    <r>
      <rPr>
        <sz val="7"/>
        <color theme="1"/>
        <rFont val="Calibri"/>
        <family val="2"/>
        <scheme val="minor"/>
      </rPr>
      <t xml:space="preserve">          </t>
    </r>
    <r>
      <rPr>
        <sz val="12"/>
        <color theme="1"/>
        <rFont val="Calibri"/>
        <family val="2"/>
        <scheme val="minor"/>
      </rPr>
      <t>Les transports et mise à pied d’œuvre.</t>
    </r>
  </si>
  <si>
    <r>
      <t>-</t>
    </r>
    <r>
      <rPr>
        <sz val="7"/>
        <color theme="1"/>
        <rFont val="Calibri"/>
        <family val="2"/>
        <scheme val="minor"/>
      </rPr>
      <t xml:space="preserve">          </t>
    </r>
    <r>
      <rPr>
        <sz val="12"/>
        <color theme="1"/>
        <rFont val="Calibri"/>
        <family val="2"/>
        <scheme val="minor"/>
      </rPr>
      <t>Les approvisionnements.</t>
    </r>
  </si>
  <si>
    <r>
      <t>-</t>
    </r>
    <r>
      <rPr>
        <sz val="7"/>
        <color theme="1"/>
        <rFont val="Calibri"/>
        <family val="2"/>
        <scheme val="minor"/>
      </rPr>
      <t xml:space="preserve">          </t>
    </r>
    <r>
      <rPr>
        <sz val="12"/>
        <color theme="1"/>
        <rFont val="Calibri"/>
        <family val="2"/>
        <scheme val="minor"/>
      </rPr>
      <t>Les sujétions d’exécution, y compris les adaptations au site.</t>
    </r>
  </si>
  <si>
    <r>
      <t>-</t>
    </r>
    <r>
      <rPr>
        <sz val="7"/>
        <color theme="1"/>
        <rFont val="Calibri"/>
        <family val="2"/>
        <scheme val="minor"/>
      </rPr>
      <t xml:space="preserve">          </t>
    </r>
    <r>
      <rPr>
        <sz val="12"/>
        <color theme="1"/>
        <rFont val="Calibri"/>
        <family val="2"/>
        <scheme val="minor"/>
      </rPr>
      <t>Les locations des matériels nécessaires à l’exécution des prestations.</t>
    </r>
  </si>
  <si>
    <r>
      <t>-</t>
    </r>
    <r>
      <rPr>
        <sz val="7"/>
        <color theme="1"/>
        <rFont val="Calibri"/>
        <family val="2"/>
        <scheme val="minor"/>
      </rPr>
      <t xml:space="preserve">          </t>
    </r>
    <r>
      <rPr>
        <sz val="12"/>
        <color theme="1"/>
        <rFont val="Calibri"/>
        <family val="2"/>
        <scheme val="minor"/>
      </rPr>
      <t>Les dispositions relatives à l’hygiène et à la sécurité du travail.</t>
    </r>
  </si>
  <si>
    <r>
      <t>-</t>
    </r>
    <r>
      <rPr>
        <sz val="7"/>
        <color theme="1"/>
        <rFont val="Calibri"/>
        <family val="2"/>
        <scheme val="minor"/>
      </rPr>
      <t xml:space="preserve">          </t>
    </r>
    <r>
      <rPr>
        <sz val="12"/>
        <color theme="1"/>
        <rFont val="Calibri"/>
        <family val="2"/>
        <scheme val="minor"/>
      </rPr>
      <t>L’établissement des plans de prévention conformément aux règles sur l’environnement et d’hygiène en vigueur.</t>
    </r>
  </si>
  <si>
    <r>
      <t>-</t>
    </r>
    <r>
      <rPr>
        <sz val="7"/>
        <color theme="1"/>
        <rFont val="Calibri"/>
        <family val="2"/>
        <scheme val="minor"/>
      </rPr>
      <t xml:space="preserve">          </t>
    </r>
    <r>
      <rPr>
        <sz val="12"/>
        <color theme="1"/>
        <rFont val="Calibri"/>
        <family val="2"/>
        <scheme val="minor"/>
      </rPr>
      <t>Les équipements de sécurité nécessaires à l’exécution des prestations.</t>
    </r>
  </si>
  <si>
    <r>
      <t>-</t>
    </r>
    <r>
      <rPr>
        <sz val="7"/>
        <color theme="1"/>
        <rFont val="Calibri"/>
        <family val="2"/>
        <scheme val="minor"/>
      </rPr>
      <t xml:space="preserve">          </t>
    </r>
    <r>
      <rPr>
        <sz val="12"/>
        <color theme="1"/>
        <rFont val="Calibri"/>
        <family val="2"/>
        <scheme val="minor"/>
      </rPr>
      <t>Le nettoyage, l’enlèvement des déchets hors enceinte militaire, et remise en état des lieux en fin de prestations.</t>
    </r>
  </si>
  <si>
    <r>
      <t>-</t>
    </r>
    <r>
      <rPr>
        <sz val="7"/>
        <color theme="1"/>
        <rFont val="Calibri"/>
        <family val="2"/>
        <scheme val="minor"/>
      </rPr>
      <t xml:space="preserve">          </t>
    </r>
    <r>
      <rPr>
        <sz val="12"/>
        <color theme="1"/>
        <rFont val="Calibri"/>
        <family val="2"/>
        <scheme val="minor"/>
      </rPr>
      <t>Les essais de bon fonctionnement.</t>
    </r>
  </si>
  <si>
    <r>
      <t>-</t>
    </r>
    <r>
      <rPr>
        <sz val="7"/>
        <color theme="1"/>
        <rFont val="Calibri"/>
        <family val="2"/>
        <scheme val="minor"/>
      </rPr>
      <t xml:space="preserve">          </t>
    </r>
    <r>
      <rPr>
        <sz val="12"/>
        <color theme="1"/>
        <rFont val="Calibri"/>
        <family val="2"/>
        <scheme val="minor"/>
      </rPr>
      <t>Les frais de tous ordres et toutes autres sujétions.</t>
    </r>
  </si>
  <si>
    <r>
      <t>Nettoyage et contrôle du réservoir zone de lavage (100m</t>
    </r>
    <r>
      <rPr>
        <vertAlign val="superscript"/>
        <sz val="11"/>
        <color theme="1"/>
        <rFont val="Calibri"/>
        <family val="2"/>
        <scheme val="minor"/>
      </rPr>
      <t>3</t>
    </r>
    <r>
      <rPr>
        <sz val="11"/>
        <color theme="1"/>
        <rFont val="Calibri"/>
        <family val="2"/>
        <scheme val="minor"/>
      </rPr>
      <t>).</t>
    </r>
  </si>
  <si>
    <r>
      <t>Nettoyage et contrôle du réservoir incendie du Breuil (500m</t>
    </r>
    <r>
      <rPr>
        <vertAlign val="superscript"/>
        <sz val="11"/>
        <color theme="1"/>
        <rFont val="Calibri"/>
        <family val="2"/>
        <scheme val="minor"/>
      </rPr>
      <t>3</t>
    </r>
    <r>
      <rPr>
        <sz val="11"/>
        <color theme="1"/>
        <rFont val="Calibri"/>
        <family val="2"/>
        <scheme val="minor"/>
      </rPr>
      <t xml:space="preserve">). </t>
    </r>
  </si>
  <si>
    <r>
      <t>Nettoyage et contrôle du réservoir incendie du Grattadour (125m</t>
    </r>
    <r>
      <rPr>
        <vertAlign val="superscript"/>
        <sz val="11"/>
        <color theme="1"/>
        <rFont val="Calibri"/>
        <family val="2"/>
        <scheme val="minor"/>
      </rPr>
      <t>3</t>
    </r>
    <r>
      <rPr>
        <sz val="11"/>
        <color theme="1"/>
        <rFont val="Calibri"/>
        <family val="2"/>
        <scheme val="minor"/>
      </rPr>
      <t>).</t>
    </r>
  </si>
  <si>
    <r>
      <t>Nettoyage et contrôle du réservoir incendie du Lombarteix (230m</t>
    </r>
    <r>
      <rPr>
        <vertAlign val="superscript"/>
        <sz val="11"/>
        <color theme="1"/>
        <rFont val="Calibri"/>
        <family val="2"/>
        <scheme val="minor"/>
      </rPr>
      <t>3</t>
    </r>
    <r>
      <rPr>
        <sz val="11"/>
        <color theme="1"/>
        <rFont val="Calibri"/>
        <family val="2"/>
        <scheme val="minor"/>
      </rPr>
      <t>).</t>
    </r>
  </si>
  <si>
    <r>
      <t>M</t>
    </r>
    <r>
      <rPr>
        <vertAlign val="superscript"/>
        <sz val="12"/>
        <color theme="1"/>
        <rFont val="Calibri"/>
        <family val="2"/>
        <scheme val="minor"/>
      </rPr>
      <t>3</t>
    </r>
  </si>
  <si>
    <r>
      <t>M</t>
    </r>
    <r>
      <rPr>
        <vertAlign val="superscript"/>
        <sz val="11"/>
        <color theme="1"/>
        <rFont val="Calibri"/>
        <family val="2"/>
        <scheme val="minor"/>
      </rPr>
      <t>3</t>
    </r>
  </si>
  <si>
    <r>
      <t xml:space="preserve">Traitement des déchets </t>
    </r>
    <r>
      <rPr>
        <b/>
        <u/>
        <sz val="11"/>
        <color theme="1"/>
        <rFont val="Calibri"/>
        <family val="2"/>
        <scheme val="minor"/>
      </rPr>
      <t>liquides</t>
    </r>
    <r>
      <rPr>
        <sz val="11"/>
        <color theme="1"/>
        <rFont val="Calibri"/>
        <family val="2"/>
        <scheme val="minor"/>
      </rPr>
      <t xml:space="preserve"> issus des séparateurs d’hydrocarbures, débourbeurs et dessableurs.</t>
    </r>
  </si>
  <si>
    <r>
      <t xml:space="preserve">Traitement des déchets </t>
    </r>
    <r>
      <rPr>
        <b/>
        <u/>
        <sz val="11"/>
        <color theme="1"/>
        <rFont val="Calibri"/>
        <family val="2"/>
        <scheme val="minor"/>
      </rPr>
      <t>solides</t>
    </r>
    <r>
      <rPr>
        <sz val="11"/>
        <color theme="1"/>
        <rFont val="Calibri"/>
        <family val="2"/>
        <scheme val="minor"/>
      </rPr>
      <t xml:space="preserve"> issus des séparateurs d’hydrocarbures, débourbeurs et dessableurs.</t>
    </r>
  </si>
  <si>
    <r>
      <t xml:space="preserve">Mise à disposition d’un camion hydrocureur pour enlèvement et transport des déchets issus du curage des bassins </t>
    </r>
    <r>
      <rPr>
        <b/>
        <u/>
        <sz val="11"/>
        <color theme="1"/>
        <rFont val="Calibri"/>
        <family val="2"/>
        <scheme val="minor"/>
      </rPr>
      <t>aériens</t>
    </r>
    <r>
      <rPr>
        <sz val="11"/>
        <color theme="1"/>
        <rFont val="Calibri"/>
        <family val="2"/>
        <scheme val="minor"/>
      </rPr>
      <t>, compris déplacement et main d’œuvre.</t>
    </r>
  </si>
  <si>
    <r>
      <t xml:space="preserve">Mise à disposition d’un camion hydrocureur pour enlèvement et transport des déchets issus du curage des bassins </t>
    </r>
    <r>
      <rPr>
        <b/>
        <u/>
        <sz val="11"/>
        <color theme="1"/>
        <rFont val="Calibri"/>
        <family val="2"/>
        <scheme val="minor"/>
      </rPr>
      <t>enterrés</t>
    </r>
    <r>
      <rPr>
        <sz val="11"/>
        <color theme="1"/>
        <rFont val="Calibri"/>
        <family val="2"/>
        <scheme val="minor"/>
      </rPr>
      <t>, compris déplacement et main d’œuvre.</t>
    </r>
  </si>
  <si>
    <r>
      <t>Vidange sur site, nettoyage et désinfection de la cuve de 1,5 m</t>
    </r>
    <r>
      <rPr>
        <vertAlign val="superscript"/>
        <sz val="11"/>
        <color theme="1"/>
        <rFont val="Calibri"/>
        <family val="2"/>
        <scheme val="minor"/>
      </rPr>
      <t>3</t>
    </r>
    <r>
      <rPr>
        <sz val="11"/>
        <color theme="1"/>
        <rFont val="Calibri"/>
        <family val="2"/>
        <scheme val="minor"/>
      </rPr>
      <t>.</t>
    </r>
  </si>
  <si>
    <r>
      <t>Phase de prise en charge (recensement de l’état matériel et fichier pivots)  F1 (1° année</t>
    </r>
    <r>
      <rPr>
        <sz val="8"/>
        <color theme="1"/>
        <rFont val="Calibri"/>
        <family val="2"/>
        <scheme val="minor"/>
      </rPr>
      <t> </t>
    </r>
    <r>
      <rPr>
        <sz val="11"/>
        <color theme="1"/>
        <rFont val="Calibri"/>
        <family val="2"/>
        <scheme val="minor"/>
      </rPr>
      <t>)</t>
    </r>
  </si>
  <si>
    <t>*Pour le site de La Courtine, le dépotage des matières de vidange se fera en entrée de la STEP par dérogation à la gamme de maintenance (Article 10.4 du CCTP).</t>
  </si>
  <si>
    <t>Moines des étang</t>
  </si>
  <si>
    <t>Total de la DPF sur 4 ans:</t>
  </si>
  <si>
    <t>1 fois F1, 4 fois F2, 1 fois F3</t>
  </si>
  <si>
    <t>PF 150</t>
  </si>
  <si>
    <t>PF 161</t>
  </si>
  <si>
    <t>PF 162</t>
  </si>
  <si>
    <t>PF 163</t>
  </si>
  <si>
    <t>PF 164</t>
  </si>
  <si>
    <t>PF 165</t>
  </si>
  <si>
    <t>PF 166</t>
  </si>
  <si>
    <t>PF 167</t>
  </si>
  <si>
    <t xml:space="preserve"> </t>
  </si>
  <si>
    <t xml:space="preserve">Accord cadre à bons de commande
relatif à l’exploitation et à la maintenance des installations de production, de traitement, de distribution et d’assainissement des eaux de tous les immeubles soutenus par l’USID sur les départements de la Corrèze (19), de la Creuse (23) et de la Haute-Vienne (87).
</t>
  </si>
  <si>
    <t xml:space="preserve">Accord cadre à bons de commande
relatif à l’exploitation et à la maintenance des installations de production, de traitement, de distribution et d’assainissement des eaux de tous les immeubles soutenus par l’USID sur les départements de la Corrèze (19), de la Creuse (23) et de la Haute-Vienne (87).
</t>
  </si>
  <si>
    <t>Netoyages des moines</t>
  </si>
  <si>
    <t>Site du Camp de la Courtine</t>
  </si>
  <si>
    <t>de la Défense Sud-Ouest</t>
  </si>
  <si>
    <t>Service d’Infrastructure</t>
  </si>
  <si>
    <t>Prestation réalisée par un agent qualifié de maintenance</t>
  </si>
  <si>
    <t>Prestation réalisée par un technicien</t>
  </si>
  <si>
    <t>Prestation réalisée pae un ingénieur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</si>
</sst>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3" x14ac:knownFonts="1">
    <font>
      <sz val="11"/>
      <color theme="1"/>
      <name val="Calibri"/>
      <family val="2"/>
      <scheme val="minor"/>
    </font>
    <font>
      <b/>
      <sz val="11"/>
      <color theme="1"/>
      <name val="Calibri"/>
      <family val="2"/>
      <scheme val="minor"/>
    </font>
    <font>
      <sz val="11"/>
      <color rgb="FFFF0000"/>
      <name val="Calibri"/>
      <family val="2"/>
      <scheme val="minor"/>
    </font>
    <font>
      <sz val="12"/>
      <color theme="1"/>
      <name val="Calibri"/>
      <family val="2"/>
      <scheme val="minor"/>
    </font>
    <font>
      <sz val="7"/>
      <color theme="1"/>
      <name val="Calibri"/>
      <family val="2"/>
      <scheme val="minor"/>
    </font>
    <font>
      <vertAlign val="superscript"/>
      <sz val="11"/>
      <color theme="1"/>
      <name val="Calibri"/>
      <family val="2"/>
      <scheme val="minor"/>
    </font>
    <font>
      <sz val="9"/>
      <color theme="1"/>
      <name val="Calibri"/>
      <family val="2"/>
      <scheme val="minor"/>
    </font>
    <font>
      <b/>
      <i/>
      <u/>
      <sz val="11"/>
      <color theme="1"/>
      <name val="Calibri"/>
      <family val="2"/>
      <scheme val="minor"/>
    </font>
    <font>
      <vertAlign val="superscript"/>
      <sz val="12"/>
      <color theme="1"/>
      <name val="Calibri"/>
      <family val="2"/>
      <scheme val="minor"/>
    </font>
    <font>
      <b/>
      <u/>
      <sz val="11"/>
      <color theme="1"/>
      <name val="Calibri"/>
      <family val="2"/>
      <scheme val="minor"/>
    </font>
    <font>
      <b/>
      <sz val="10"/>
      <color theme="1"/>
      <name val="Calibri"/>
      <family val="2"/>
      <scheme val="minor"/>
    </font>
    <font>
      <sz val="10"/>
      <color theme="1"/>
      <name val="Calibri"/>
      <family val="2"/>
      <scheme val="minor"/>
    </font>
    <font>
      <sz val="8"/>
      <color theme="1"/>
      <name val="Calibri"/>
      <family val="2"/>
      <scheme val="minor"/>
    </font>
    <font>
      <sz val="10"/>
      <name val="Calibri"/>
      <family val="2"/>
      <scheme val="minor"/>
    </font>
    <font>
      <b/>
      <sz val="12"/>
      <name val="Calibri"/>
      <family val="2"/>
      <scheme val="minor"/>
    </font>
    <font>
      <b/>
      <sz val="10"/>
      <name val="Calibri"/>
      <family val="2"/>
      <scheme val="minor"/>
    </font>
    <font>
      <sz val="12"/>
      <name val="Calibri"/>
      <family val="2"/>
      <scheme val="minor"/>
    </font>
    <font>
      <sz val="14"/>
      <name val="Calibri"/>
      <family val="2"/>
      <scheme val="minor"/>
    </font>
    <font>
      <i/>
      <sz val="10"/>
      <name val="Calibri"/>
      <family val="2"/>
      <scheme val="minor"/>
    </font>
    <font>
      <u/>
      <sz val="12"/>
      <name val="Calibri"/>
      <family val="2"/>
      <scheme val="minor"/>
    </font>
    <font>
      <b/>
      <sz val="16"/>
      <name val="Calibri"/>
      <family val="2"/>
      <scheme val="minor"/>
    </font>
    <font>
      <b/>
      <sz val="14"/>
      <name val="Calibri"/>
      <family val="2"/>
      <scheme val="minor"/>
    </font>
    <font>
      <b/>
      <u/>
      <sz val="10"/>
      <name val="Calibri"/>
      <family val="2"/>
      <scheme val="minor"/>
    </font>
  </fonts>
  <fills count="10">
    <fill>
      <patternFill patternType="none"/>
    </fill>
    <fill>
      <patternFill patternType="gray125"/>
    </fill>
    <fill>
      <patternFill patternType="solid">
        <fgColor rgb="FFD0CECE"/>
        <bgColor indexed="64"/>
      </patternFill>
    </fill>
    <fill>
      <patternFill patternType="solid">
        <fgColor rgb="FFF2F2F2"/>
        <bgColor indexed="64"/>
      </patternFill>
    </fill>
    <fill>
      <patternFill patternType="solid">
        <fgColor rgb="FFFFFFFF"/>
        <bgColor indexed="64"/>
      </patternFill>
    </fill>
    <fill>
      <patternFill patternType="solid">
        <fgColor theme="0" tint="-0.249977111117893"/>
        <bgColor indexed="64"/>
      </patternFill>
    </fill>
    <fill>
      <patternFill patternType="solid">
        <fgColor rgb="FFEEEC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FF00"/>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bottom/>
      <diagonal/>
    </border>
  </borders>
  <cellStyleXfs count="1">
    <xf numFmtId="0" fontId="0" fillId="0" borderId="0"/>
  </cellStyleXfs>
  <cellXfs count="223">
    <xf numFmtId="0" fontId="0" fillId="0" borderId="0" xfId="0"/>
    <xf numFmtId="0" fontId="0" fillId="0" borderId="0" xfId="0" applyFont="1" applyAlignment="1">
      <alignment horizontal="center" vertical="center"/>
    </xf>
    <xf numFmtId="0" fontId="3" fillId="0" borderId="0" xfId="0" applyFont="1" applyAlignment="1">
      <alignment wrapText="1"/>
    </xf>
    <xf numFmtId="0" fontId="0" fillId="0" borderId="0" xfId="0" applyFont="1"/>
    <xf numFmtId="0" fontId="3" fillId="0" borderId="0" xfId="0" applyFont="1" applyAlignment="1">
      <alignment vertical="center" wrapText="1"/>
    </xf>
    <xf numFmtId="0" fontId="3" fillId="0" borderId="0" xfId="0" applyFont="1" applyAlignment="1">
      <alignment vertical="center"/>
    </xf>
    <xf numFmtId="0" fontId="0" fillId="0" borderId="0" xfId="0" applyFont="1" applyAlignment="1">
      <alignment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wrapText="1"/>
    </xf>
    <xf numFmtId="0" fontId="1" fillId="0" borderId="29" xfId="0" applyFont="1" applyBorder="1" applyAlignment="1">
      <alignment horizontal="center" vertical="center" wrapText="1"/>
    </xf>
    <xf numFmtId="0" fontId="6" fillId="0" borderId="29"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8" xfId="0" applyFont="1" applyBorder="1" applyAlignment="1">
      <alignment horizontal="center" vertical="center" wrapText="1"/>
    </xf>
    <xf numFmtId="164" fontId="0" fillId="0" borderId="19" xfId="0" applyNumberFormat="1" applyFont="1" applyBorder="1" applyAlignment="1">
      <alignment horizontal="center" vertical="center" wrapText="1"/>
    </xf>
    <xf numFmtId="0" fontId="0" fillId="0" borderId="38" xfId="0" applyFont="1" applyFill="1" applyBorder="1" applyAlignment="1">
      <alignment horizontal="center" vertical="center" wrapText="1"/>
    </xf>
    <xf numFmtId="20" fontId="0" fillId="0" borderId="0" xfId="0" applyNumberFormat="1" applyFont="1" applyAlignment="1">
      <alignment horizontal="center" vertical="center"/>
    </xf>
    <xf numFmtId="0" fontId="1" fillId="0" borderId="47" xfId="0" applyFont="1" applyBorder="1" applyAlignment="1">
      <alignment horizontal="center" vertical="center" wrapText="1"/>
    </xf>
    <xf numFmtId="0" fontId="0" fillId="0" borderId="47" xfId="0" applyFont="1" applyBorder="1" applyAlignment="1">
      <alignment horizontal="center" vertical="center" wrapText="1"/>
    </xf>
    <xf numFmtId="164" fontId="0" fillId="0" borderId="0" xfId="0" applyNumberFormat="1" applyFont="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164" fontId="0" fillId="0" borderId="16" xfId="0" applyNumberFormat="1" applyFont="1" applyBorder="1" applyAlignment="1">
      <alignment horizontal="center" vertical="center"/>
    </xf>
    <xf numFmtId="0" fontId="0" fillId="0" borderId="17" xfId="0" applyFont="1" applyBorder="1" applyAlignment="1">
      <alignment horizontal="center" vertical="center"/>
    </xf>
    <xf numFmtId="9" fontId="0" fillId="0" borderId="18" xfId="0" applyNumberFormat="1" applyFont="1" applyBorder="1" applyAlignment="1">
      <alignment horizontal="center" vertical="center"/>
    </xf>
    <xf numFmtId="164" fontId="0" fillId="0" borderId="19"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22" xfId="0" applyNumberFormat="1" applyFont="1" applyBorder="1" applyAlignment="1">
      <alignment horizontal="center" vertical="center"/>
    </xf>
    <xf numFmtId="0" fontId="0" fillId="0" borderId="29"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19" xfId="0" applyFont="1" applyBorder="1" applyAlignment="1">
      <alignment horizontal="center" vertical="center" wrapText="1"/>
    </xf>
    <xf numFmtId="0" fontId="1" fillId="0" borderId="46" xfId="0" applyFont="1" applyBorder="1" applyAlignment="1">
      <alignment horizontal="center" vertical="center" wrapText="1"/>
    </xf>
    <xf numFmtId="0" fontId="0" fillId="0" borderId="46" xfId="0" applyFont="1" applyBorder="1" applyAlignment="1">
      <alignment horizontal="center" vertical="center" wrapText="1"/>
    </xf>
    <xf numFmtId="0" fontId="11" fillId="0" borderId="17" xfId="0" applyFont="1" applyBorder="1" applyAlignment="1">
      <alignment horizontal="center" vertical="center" wrapText="1"/>
    </xf>
    <xf numFmtId="0" fontId="0"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0" fillId="0" borderId="20" xfId="0" applyFont="1" applyBorder="1" applyAlignment="1">
      <alignment horizontal="center" vertical="center" wrapText="1"/>
    </xf>
    <xf numFmtId="0" fontId="0" fillId="0" borderId="22" xfId="0" applyFont="1" applyBorder="1" applyAlignment="1">
      <alignment horizontal="center" vertical="center" wrapText="1"/>
    </xf>
    <xf numFmtId="0" fontId="3" fillId="0" borderId="0" xfId="0" applyFont="1" applyAlignment="1">
      <alignment horizontal="left"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0" fillId="0" borderId="8" xfId="0" applyFont="1" applyBorder="1" applyAlignment="1">
      <alignment horizontal="justify" vertical="center" wrapText="1"/>
    </xf>
    <xf numFmtId="0" fontId="0" fillId="0" borderId="7" xfId="0" applyFont="1" applyBorder="1" applyAlignment="1">
      <alignment horizontal="justify" vertical="center" wrapText="1"/>
    </xf>
    <xf numFmtId="0" fontId="0" fillId="0" borderId="4" xfId="0" applyFont="1" applyBorder="1" applyAlignment="1">
      <alignment horizontal="center" vertical="center" wrapText="1"/>
    </xf>
    <xf numFmtId="164" fontId="0" fillId="0" borderId="7" xfId="0" applyNumberFormat="1" applyFont="1" applyBorder="1" applyAlignment="1">
      <alignment horizontal="center" vertical="center" wrapText="1"/>
    </xf>
    <xf numFmtId="0" fontId="0" fillId="4" borderId="4" xfId="0" applyFont="1" applyFill="1" applyBorder="1" applyAlignment="1">
      <alignment horizontal="center" vertical="center" wrapText="1"/>
    </xf>
    <xf numFmtId="0" fontId="0" fillId="4" borderId="7" xfId="0" applyFont="1" applyFill="1" applyBorder="1" applyAlignment="1">
      <alignment horizontal="justify" vertical="center" wrapText="1"/>
    </xf>
    <xf numFmtId="0" fontId="0" fillId="4" borderId="7" xfId="0" applyFont="1" applyFill="1" applyBorder="1" applyAlignment="1">
      <alignment horizontal="center" vertical="center" wrapText="1"/>
    </xf>
    <xf numFmtId="0" fontId="12" fillId="0" borderId="0" xfId="0" applyFont="1" applyAlignment="1">
      <alignment horizontal="justify" vertical="center"/>
    </xf>
    <xf numFmtId="0" fontId="0" fillId="0" borderId="0" xfId="0" applyFont="1" applyAlignment="1">
      <alignment horizontal="center"/>
    </xf>
    <xf numFmtId="0" fontId="0" fillId="0" borderId="40" xfId="0" applyFont="1" applyBorder="1" applyAlignment="1">
      <alignment horizontal="center"/>
    </xf>
    <xf numFmtId="0" fontId="0" fillId="0" borderId="40" xfId="0" applyFont="1" applyBorder="1"/>
    <xf numFmtId="0" fontId="0" fillId="0" borderId="41" xfId="0" applyFont="1" applyBorder="1"/>
    <xf numFmtId="0" fontId="0" fillId="0" borderId="0" xfId="0" applyFont="1" applyBorder="1" applyAlignment="1">
      <alignment horizontal="center"/>
    </xf>
    <xf numFmtId="0" fontId="0" fillId="0" borderId="0" xfId="0" applyFont="1" applyBorder="1"/>
    <xf numFmtId="0" fontId="0" fillId="0" borderId="43" xfId="0" applyFont="1" applyBorder="1"/>
    <xf numFmtId="0" fontId="0" fillId="0" borderId="36" xfId="0" applyFont="1" applyBorder="1" applyAlignment="1">
      <alignment horizontal="center"/>
    </xf>
    <xf numFmtId="0" fontId="0" fillId="0" borderId="36" xfId="0" applyFont="1" applyBorder="1"/>
    <xf numFmtId="0" fontId="0" fillId="0" borderId="45" xfId="0" applyFont="1" applyBorder="1"/>
    <xf numFmtId="0" fontId="13" fillId="0" borderId="0" xfId="0" applyFont="1" applyAlignment="1">
      <alignment horizontal="center"/>
    </xf>
    <xf numFmtId="0" fontId="14" fillId="0" borderId="0" xfId="0" applyFont="1" applyAlignment="1">
      <alignment horizontal="center" vertical="center"/>
    </xf>
    <xf numFmtId="0" fontId="13" fillId="0" borderId="0" xfId="0" applyFont="1"/>
    <xf numFmtId="1" fontId="13" fillId="0" borderId="0" xfId="0" applyNumberFormat="1" applyFont="1" applyBorder="1" applyAlignment="1" applyProtection="1">
      <alignment horizontal="center" vertical="top"/>
      <protection locked="0"/>
    </xf>
    <xf numFmtId="2" fontId="13" fillId="0" borderId="0" xfId="0" applyNumberFormat="1" applyFont="1" applyAlignment="1">
      <alignment horizontal="center"/>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horizontal="center" vertical="center"/>
    </xf>
    <xf numFmtId="0" fontId="13" fillId="0" borderId="39" xfId="0" applyFont="1" applyBorder="1" applyAlignment="1">
      <alignment horizontal="center"/>
    </xf>
    <xf numFmtId="0" fontId="13" fillId="0" borderId="40" xfId="0" applyFont="1" applyBorder="1"/>
    <xf numFmtId="0" fontId="13" fillId="0" borderId="40" xfId="0" applyFont="1" applyBorder="1" applyAlignment="1">
      <alignment horizontal="center"/>
    </xf>
    <xf numFmtId="0" fontId="14" fillId="0" borderId="40" xfId="0" applyFont="1" applyBorder="1" applyAlignment="1">
      <alignment horizontal="center" vertical="center" wrapText="1"/>
    </xf>
    <xf numFmtId="1" fontId="13" fillId="0" borderId="40" xfId="0" applyNumberFormat="1" applyFont="1" applyBorder="1" applyAlignment="1" applyProtection="1">
      <alignment horizontal="center" vertical="top"/>
      <protection locked="0"/>
    </xf>
    <xf numFmtId="2" fontId="13" fillId="0" borderId="40" xfId="0" applyNumberFormat="1" applyFont="1" applyBorder="1" applyAlignment="1">
      <alignment horizontal="center"/>
    </xf>
    <xf numFmtId="0" fontId="13" fillId="0" borderId="42" xfId="0" applyFont="1" applyBorder="1" applyAlignment="1">
      <alignment horizontal="center"/>
    </xf>
    <xf numFmtId="0" fontId="13" fillId="0" borderId="0" xfId="0" applyFont="1" applyBorder="1"/>
    <xf numFmtId="0" fontId="13" fillId="0" borderId="0" xfId="0" applyFont="1" applyBorder="1" applyAlignment="1">
      <alignment horizontal="center"/>
    </xf>
    <xf numFmtId="0" fontId="20" fillId="0" borderId="0" xfId="0" applyFont="1" applyBorder="1" applyAlignment="1">
      <alignment horizontal="center" vertical="center"/>
    </xf>
    <xf numFmtId="2" fontId="13" fillId="0" borderId="0" xfId="0" applyNumberFormat="1" applyFont="1" applyBorder="1" applyAlignment="1">
      <alignment horizontal="center"/>
    </xf>
    <xf numFmtId="0" fontId="14" fillId="0" borderId="0" xfId="0" applyFont="1" applyBorder="1" applyAlignment="1">
      <alignment horizontal="center" vertical="center"/>
    </xf>
    <xf numFmtId="0" fontId="13" fillId="0" borderId="44" xfId="0" applyFont="1" applyBorder="1" applyAlignment="1">
      <alignment horizontal="center"/>
    </xf>
    <xf numFmtId="0" fontId="13" fillId="0" borderId="36" xfId="0" applyFont="1" applyBorder="1"/>
    <xf numFmtId="0" fontId="13" fillId="0" borderId="36" xfId="0" applyFont="1" applyBorder="1" applyAlignment="1">
      <alignment horizontal="center"/>
    </xf>
    <xf numFmtId="0" fontId="14" fillId="0" borderId="36" xfId="0" applyFont="1" applyBorder="1" applyAlignment="1">
      <alignment horizontal="center" vertical="center"/>
    </xf>
    <xf numFmtId="1" fontId="13" fillId="0" borderId="36" xfId="0" applyNumberFormat="1" applyFont="1" applyBorder="1" applyAlignment="1" applyProtection="1">
      <alignment horizontal="center" vertical="top"/>
      <protection locked="0"/>
    </xf>
    <xf numFmtId="2" fontId="13" fillId="0" borderId="36" xfId="0" applyNumberFormat="1" applyFont="1" applyBorder="1" applyAlignment="1">
      <alignment horizontal="center"/>
    </xf>
    <xf numFmtId="0" fontId="20" fillId="0" borderId="0" xfId="0" applyFont="1" applyBorder="1" applyAlignment="1">
      <alignment horizontal="center" vertical="center" wrapText="1"/>
    </xf>
    <xf numFmtId="0" fontId="14" fillId="0" borderId="24" xfId="0" applyFont="1" applyBorder="1" applyAlignment="1">
      <alignment horizontal="center" vertical="center" wrapText="1"/>
    </xf>
    <xf numFmtId="0" fontId="22" fillId="0" borderId="0" xfId="0" applyFont="1" applyAlignment="1">
      <alignment horizontal="center"/>
    </xf>
    <xf numFmtId="0" fontId="13" fillId="0" borderId="0" xfId="0" applyFont="1" applyAlignment="1">
      <alignment horizontal="left"/>
    </xf>
    <xf numFmtId="0" fontId="0" fillId="0" borderId="17"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1" fillId="0" borderId="0" xfId="0" applyFont="1" applyFill="1" applyBorder="1" applyAlignment="1">
      <alignment horizontal="center" vertical="center"/>
    </xf>
    <xf numFmtId="0" fontId="0" fillId="0" borderId="0" xfId="0" applyFont="1" applyFill="1" applyAlignment="1">
      <alignment horizontal="center" vertical="center"/>
    </xf>
    <xf numFmtId="164" fontId="1" fillId="4" borderId="2" xfId="0" applyNumberFormat="1" applyFont="1" applyFill="1" applyBorder="1" applyAlignment="1">
      <alignment horizontal="center" vertical="center" wrapText="1"/>
    </xf>
    <xf numFmtId="164" fontId="1" fillId="4" borderId="2" xfId="0" applyNumberFormat="1" applyFont="1" applyFill="1" applyBorder="1" applyAlignment="1">
      <alignment vertical="center" wrapText="1"/>
    </xf>
    <xf numFmtId="0" fontId="0" fillId="0" borderId="11" xfId="0" applyFont="1" applyBorder="1"/>
    <xf numFmtId="0" fontId="0" fillId="0" borderId="12" xfId="0" applyFont="1" applyBorder="1"/>
    <xf numFmtId="0" fontId="0" fillId="0" borderId="5" xfId="0" applyFont="1" applyBorder="1"/>
    <xf numFmtId="0" fontId="0" fillId="0" borderId="7" xfId="0" applyFont="1" applyBorder="1"/>
    <xf numFmtId="0" fontId="0" fillId="0" borderId="13" xfId="0" applyFont="1" applyBorder="1"/>
    <xf numFmtId="0" fontId="0" fillId="4" borderId="1" xfId="0" applyFont="1" applyFill="1" applyBorder="1" applyAlignment="1">
      <alignment horizontal="center" vertical="center" wrapText="1"/>
    </xf>
    <xf numFmtId="0" fontId="14" fillId="6" borderId="38" xfId="0" applyFont="1" applyFill="1" applyBorder="1" applyAlignment="1">
      <alignment horizontal="center" vertical="center" wrapText="1"/>
    </xf>
    <xf numFmtId="0" fontId="14" fillId="6" borderId="24" xfId="0" applyFont="1" applyFill="1" applyBorder="1" applyAlignment="1">
      <alignment horizontal="center" vertical="center" wrapText="1"/>
    </xf>
    <xf numFmtId="0" fontId="14" fillId="6" borderId="25" xfId="0" applyFont="1" applyFill="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44"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45" xfId="0" applyFont="1" applyBorder="1" applyAlignment="1">
      <alignment horizontal="center" vertical="center" wrapText="1"/>
    </xf>
    <xf numFmtId="0" fontId="0" fillId="0" borderId="0" xfId="0" applyFont="1" applyAlignment="1">
      <alignment horizontal="center"/>
    </xf>
    <xf numFmtId="0" fontId="15" fillId="0" borderId="0" xfId="0" applyFont="1" applyAlignment="1">
      <alignment horizontal="center"/>
    </xf>
    <xf numFmtId="0" fontId="14" fillId="0" borderId="39"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45" xfId="0" applyFont="1" applyBorder="1" applyAlignment="1">
      <alignment horizontal="center" vertical="center" wrapText="1"/>
    </xf>
    <xf numFmtId="0" fontId="1" fillId="5" borderId="48" xfId="0" applyFont="1" applyFill="1" applyBorder="1" applyAlignment="1">
      <alignment horizontal="center" vertical="center"/>
    </xf>
    <xf numFmtId="0" fontId="1" fillId="5" borderId="0" xfId="0" applyFont="1" applyFill="1" applyBorder="1" applyAlignment="1">
      <alignment horizontal="center" vertical="center"/>
    </xf>
    <xf numFmtId="0" fontId="0" fillId="0" borderId="10"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164" fontId="0" fillId="0" borderId="10" xfId="0" applyNumberFormat="1" applyFont="1" applyBorder="1" applyAlignment="1">
      <alignment horizontal="center" vertical="center" wrapText="1"/>
    </xf>
    <xf numFmtId="164" fontId="0" fillId="0" borderId="4" xfId="0" applyNumberFormat="1" applyFont="1" applyBorder="1" applyAlignment="1">
      <alignment horizontal="center" vertical="center" wrapText="1"/>
    </xf>
    <xf numFmtId="0" fontId="10" fillId="2" borderId="9"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1" fillId="5" borderId="9" xfId="0" applyFont="1" applyFill="1" applyBorder="1" applyAlignment="1">
      <alignment horizontal="center"/>
    </xf>
    <xf numFmtId="0" fontId="1" fillId="5" borderId="3" xfId="0" applyFont="1" applyFill="1" applyBorder="1" applyAlignment="1">
      <alignment horizontal="center"/>
    </xf>
    <xf numFmtId="0" fontId="1" fillId="5" borderId="2" xfId="0" applyFont="1" applyFill="1" applyBorder="1" applyAlignment="1">
      <alignment horizontal="center"/>
    </xf>
    <xf numFmtId="0" fontId="3" fillId="0" borderId="0" xfId="0" applyFont="1" applyAlignment="1">
      <alignment horizontal="left" vertical="center" wrapText="1"/>
    </xf>
    <xf numFmtId="0" fontId="3" fillId="0" borderId="0" xfId="0" applyFont="1" applyAlignment="1">
      <alignment horizontal="left" wrapText="1"/>
    </xf>
    <xf numFmtId="0" fontId="0" fillId="5" borderId="11" xfId="0" applyFont="1" applyFill="1" applyBorder="1" applyAlignment="1">
      <alignment horizontal="center" vertical="center"/>
    </xf>
    <xf numFmtId="0" fontId="0" fillId="5" borderId="13" xfId="0" applyFont="1" applyFill="1" applyBorder="1" applyAlignment="1">
      <alignment horizontal="center" vertical="center"/>
    </xf>
    <xf numFmtId="0" fontId="0" fillId="5" borderId="12" xfId="0" applyFont="1" applyFill="1" applyBorder="1" applyAlignment="1">
      <alignment horizontal="center" vertical="center"/>
    </xf>
    <xf numFmtId="0" fontId="0" fillId="5" borderId="5" xfId="0" applyFont="1" applyFill="1" applyBorder="1" applyAlignment="1">
      <alignment horizontal="center" vertical="center"/>
    </xf>
    <xf numFmtId="0" fontId="0" fillId="5" borderId="6" xfId="0" applyFont="1" applyFill="1" applyBorder="1" applyAlignment="1">
      <alignment horizontal="center" vertical="center"/>
    </xf>
    <xf numFmtId="0" fontId="0" fillId="5" borderId="7" xfId="0" applyFont="1" applyFill="1" applyBorder="1" applyAlignment="1">
      <alignment horizontal="center" vertical="center"/>
    </xf>
    <xf numFmtId="0" fontId="0" fillId="0" borderId="9" xfId="0" applyFont="1" applyBorder="1" applyAlignment="1">
      <alignment horizontal="center" vertical="center" wrapText="1"/>
    </xf>
    <xf numFmtId="0" fontId="0" fillId="0" borderId="2" xfId="0" applyFont="1" applyBorder="1" applyAlignment="1">
      <alignment horizontal="center" vertical="center" wrapText="1"/>
    </xf>
    <xf numFmtId="0" fontId="1" fillId="3" borderId="9"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2" xfId="0" applyFont="1" applyFill="1" applyBorder="1" applyAlignment="1">
      <alignment horizontal="left" vertical="center" wrapText="1"/>
    </xf>
    <xf numFmtId="0" fontId="0" fillId="4" borderId="11" xfId="0" applyFont="1" applyFill="1" applyBorder="1" applyAlignment="1">
      <alignment horizontal="center" vertical="center" wrapText="1"/>
    </xf>
    <xf numFmtId="0" fontId="0" fillId="4" borderId="12" xfId="0" applyFont="1" applyFill="1" applyBorder="1" applyAlignment="1">
      <alignment horizontal="center" vertical="center" wrapText="1"/>
    </xf>
    <xf numFmtId="0" fontId="0" fillId="4" borderId="9" xfId="0" applyFont="1" applyFill="1" applyBorder="1" applyAlignment="1">
      <alignment horizontal="center" vertical="center" wrapText="1"/>
    </xf>
    <xf numFmtId="0" fontId="0" fillId="4" borderId="2"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0" fillId="4" borderId="5"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0" borderId="10" xfId="0" applyFont="1" applyBorder="1" applyAlignment="1">
      <alignment horizontal="justify" vertical="center" wrapText="1"/>
    </xf>
    <xf numFmtId="0" fontId="0" fillId="0" borderId="4" xfId="0" applyFont="1" applyBorder="1" applyAlignment="1">
      <alignment horizontal="justify" vertical="center" wrapText="1"/>
    </xf>
    <xf numFmtId="0" fontId="1" fillId="8" borderId="9"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5" borderId="11"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wrapText="1"/>
    </xf>
    <xf numFmtId="0" fontId="1" fillId="5" borderId="36"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0" fillId="0" borderId="30"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1" fillId="0" borderId="18" xfId="0" applyFont="1" applyBorder="1" applyAlignment="1">
      <alignment horizontal="center" vertical="center" wrapText="1"/>
    </xf>
    <xf numFmtId="0" fontId="0" fillId="0" borderId="21" xfId="0" applyFont="1" applyBorder="1" applyAlignment="1">
      <alignment horizontal="center" vertical="center" wrapText="1"/>
    </xf>
    <xf numFmtId="164" fontId="0" fillId="0" borderId="26" xfId="0" applyNumberFormat="1" applyFont="1" applyBorder="1" applyAlignment="1">
      <alignment horizontal="center" vertical="center" wrapText="1"/>
    </xf>
    <xf numFmtId="164" fontId="0" fillId="0" borderId="27" xfId="0" applyNumberFormat="1" applyFont="1" applyBorder="1" applyAlignment="1">
      <alignment horizontal="center" vertical="center" wrapText="1"/>
    </xf>
    <xf numFmtId="0" fontId="1" fillId="5" borderId="38" xfId="0" applyFont="1" applyFill="1" applyBorder="1" applyAlignment="1">
      <alignment horizontal="center" vertical="center" wrapText="1"/>
    </xf>
    <xf numFmtId="164" fontId="0" fillId="0" borderId="19" xfId="0" applyNumberFormat="1" applyFont="1" applyBorder="1" applyAlignment="1">
      <alignment horizontal="center" vertical="center" wrapText="1"/>
    </xf>
    <xf numFmtId="0" fontId="0" fillId="0" borderId="20" xfId="0" applyFont="1" applyBorder="1" applyAlignment="1">
      <alignment horizontal="center" vertical="center" wrapText="1"/>
    </xf>
    <xf numFmtId="164" fontId="0" fillId="0" borderId="22" xfId="0" applyNumberFormat="1" applyFont="1" applyBorder="1" applyAlignment="1">
      <alignment horizontal="center" vertical="center" wrapText="1"/>
    </xf>
    <xf numFmtId="0" fontId="7" fillId="5" borderId="38" xfId="0" applyFont="1" applyFill="1" applyBorder="1" applyAlignment="1">
      <alignment horizontal="center" vertical="center" wrapText="1"/>
    </xf>
    <xf numFmtId="0" fontId="10" fillId="7" borderId="38" xfId="0" applyFont="1" applyFill="1" applyBorder="1" applyAlignment="1">
      <alignment horizontal="center" vertical="center" wrapText="1"/>
    </xf>
    <xf numFmtId="0" fontId="0" fillId="0" borderId="47" xfId="0" applyFont="1" applyBorder="1" applyAlignment="1">
      <alignment horizontal="center" vertical="center" wrapText="1"/>
    </xf>
    <xf numFmtId="0" fontId="0" fillId="9" borderId="1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2057400</xdr:colOff>
      <xdr:row>0</xdr:row>
      <xdr:rowOff>0</xdr:rowOff>
    </xdr:from>
    <xdr:to>
      <xdr:col>4</xdr:col>
      <xdr:colOff>0</xdr:colOff>
      <xdr:row>2</xdr:row>
      <xdr:rowOff>133350</xdr:rowOff>
    </xdr:to>
    <xdr:pic>
      <xdr:nvPicPr>
        <xdr:cNvPr id="6" name="Image 5">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2057400</xdr:colOff>
      <xdr:row>0</xdr:row>
      <xdr:rowOff>0</xdr:rowOff>
    </xdr:from>
    <xdr:to>
      <xdr:col>4</xdr:col>
      <xdr:colOff>0</xdr:colOff>
      <xdr:row>2</xdr:row>
      <xdr:rowOff>114300</xdr:rowOff>
    </xdr:to>
    <xdr:pic>
      <xdr:nvPicPr>
        <xdr:cNvPr id="7" name="Image 6">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585107</xdr:colOff>
      <xdr:row>2</xdr:row>
      <xdr:rowOff>81643</xdr:rowOff>
    </xdr:from>
    <xdr:to>
      <xdr:col>6</xdr:col>
      <xdr:colOff>308882</xdr:colOff>
      <xdr:row>5</xdr:row>
      <xdr:rowOff>167368</xdr:rowOff>
    </xdr:to>
    <xdr:pic>
      <xdr:nvPicPr>
        <xdr:cNvPr id="8" name="Image 1" descr="GOUV">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6857" y="443593"/>
          <a:ext cx="13430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122463</xdr:colOff>
      <xdr:row>8</xdr:row>
      <xdr:rowOff>27214</xdr:rowOff>
    </xdr:from>
    <xdr:to>
      <xdr:col>1</xdr:col>
      <xdr:colOff>646338</xdr:colOff>
      <xdr:row>10</xdr:row>
      <xdr:rowOff>93889</xdr:rowOff>
    </xdr:to>
    <xdr:pic>
      <xdr:nvPicPr>
        <xdr:cNvPr id="9" name="Image 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463" y="1551214"/>
          <a:ext cx="809625"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2057400</xdr:colOff>
      <xdr:row>0</xdr:row>
      <xdr:rowOff>0</xdr:rowOff>
    </xdr:from>
    <xdr:to>
      <xdr:col>4</xdr:col>
      <xdr:colOff>0</xdr:colOff>
      <xdr:row>2</xdr:row>
      <xdr:rowOff>133350</xdr:rowOff>
    </xdr:to>
    <xdr:pic>
      <xdr:nvPicPr>
        <xdr:cNvPr id="2" name="Imag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2057400</xdr:colOff>
      <xdr:row>0</xdr:row>
      <xdr:rowOff>0</xdr:rowOff>
    </xdr:from>
    <xdr:to>
      <xdr:col>4</xdr:col>
      <xdr:colOff>0</xdr:colOff>
      <xdr:row>2</xdr:row>
      <xdr:rowOff>114300</xdr:rowOff>
    </xdr:to>
    <xdr:pic>
      <xdr:nvPicPr>
        <xdr:cNvPr id="3" name="Image 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585107</xdr:colOff>
      <xdr:row>2</xdr:row>
      <xdr:rowOff>81643</xdr:rowOff>
    </xdr:from>
    <xdr:to>
      <xdr:col>6</xdr:col>
      <xdr:colOff>308882</xdr:colOff>
      <xdr:row>5</xdr:row>
      <xdr:rowOff>167368</xdr:rowOff>
    </xdr:to>
    <xdr:pic>
      <xdr:nvPicPr>
        <xdr:cNvPr id="4" name="Image 1" descr="GOUV">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6857" y="443593"/>
          <a:ext cx="13430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122463</xdr:colOff>
      <xdr:row>8</xdr:row>
      <xdr:rowOff>27214</xdr:rowOff>
    </xdr:from>
    <xdr:to>
      <xdr:col>1</xdr:col>
      <xdr:colOff>646338</xdr:colOff>
      <xdr:row>10</xdr:row>
      <xdr:rowOff>93889</xdr:rowOff>
    </xdr:to>
    <xdr:pic>
      <xdr:nvPicPr>
        <xdr:cNvPr id="5" name="Image 4">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463" y="1551214"/>
          <a:ext cx="809625"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2057400</xdr:colOff>
      <xdr:row>0</xdr:row>
      <xdr:rowOff>0</xdr:rowOff>
    </xdr:from>
    <xdr:to>
      <xdr:col>4</xdr:col>
      <xdr:colOff>0</xdr:colOff>
      <xdr:row>2</xdr:row>
      <xdr:rowOff>133350</xdr:rowOff>
    </xdr:to>
    <xdr:pic>
      <xdr:nvPicPr>
        <xdr:cNvPr id="2" name="Imag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2057400</xdr:colOff>
      <xdr:row>0</xdr:row>
      <xdr:rowOff>0</xdr:rowOff>
    </xdr:from>
    <xdr:to>
      <xdr:col>4</xdr:col>
      <xdr:colOff>0</xdr:colOff>
      <xdr:row>2</xdr:row>
      <xdr:rowOff>114300</xdr:rowOff>
    </xdr:to>
    <xdr:pic>
      <xdr:nvPicPr>
        <xdr:cNvPr id="3" name="Image 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585107</xdr:colOff>
      <xdr:row>2</xdr:row>
      <xdr:rowOff>81643</xdr:rowOff>
    </xdr:from>
    <xdr:to>
      <xdr:col>6</xdr:col>
      <xdr:colOff>308882</xdr:colOff>
      <xdr:row>5</xdr:row>
      <xdr:rowOff>167368</xdr:rowOff>
    </xdr:to>
    <xdr:pic>
      <xdr:nvPicPr>
        <xdr:cNvPr id="4" name="Image 1" descr="GOUV">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6857" y="472168"/>
          <a:ext cx="1343025"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122463</xdr:colOff>
      <xdr:row>8</xdr:row>
      <xdr:rowOff>27214</xdr:rowOff>
    </xdr:from>
    <xdr:to>
      <xdr:col>1</xdr:col>
      <xdr:colOff>646338</xdr:colOff>
      <xdr:row>10</xdr:row>
      <xdr:rowOff>93889</xdr:rowOff>
    </xdr:to>
    <xdr:pic>
      <xdr:nvPicPr>
        <xdr:cNvPr id="5" name="Image 4">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463" y="1608364"/>
          <a:ext cx="809625"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1"/>
  <sheetViews>
    <sheetView topLeftCell="A2" zoomScaleNormal="100" workbookViewId="0">
      <selection activeCell="J8" sqref="J8"/>
    </sheetView>
  </sheetViews>
  <sheetFormatPr baseColWidth="10" defaultColWidth="11.453125" defaultRowHeight="14.5" x14ac:dyDescent="0.35"/>
  <cols>
    <col min="1" max="1" width="4.26953125" style="3" customWidth="1"/>
    <col min="2" max="3" width="11.453125" style="64"/>
    <col min="4" max="4" width="11.453125" style="66"/>
    <col min="5" max="5" width="11.453125" style="64"/>
    <col min="6" max="6" width="12.81640625" style="64" customWidth="1"/>
    <col min="7" max="7" width="11.453125" style="67"/>
    <col min="8" max="8" width="11.453125" style="68"/>
    <col min="9" max="9" width="11.453125" style="3"/>
    <col min="10" max="10" width="24.453125" style="3" bestFit="1" customWidth="1"/>
    <col min="11" max="11" width="4.81640625" style="3" customWidth="1"/>
    <col min="12" max="16384" width="11.453125" style="3"/>
  </cols>
  <sheetData>
    <row r="2" spans="1:10" ht="15.5" x14ac:dyDescent="0.35">
      <c r="C2" s="65"/>
      <c r="J2" s="66"/>
    </row>
    <row r="3" spans="1:10" ht="15.5" x14ac:dyDescent="0.35">
      <c r="B3" s="54"/>
      <c r="C3" s="65"/>
      <c r="E3" s="121"/>
      <c r="F3" s="121"/>
      <c r="G3" s="121"/>
    </row>
    <row r="4" spans="1:10" ht="15.5" x14ac:dyDescent="0.35">
      <c r="B4" s="54"/>
      <c r="C4" s="65"/>
      <c r="E4" s="121"/>
      <c r="F4" s="121"/>
      <c r="G4" s="121"/>
    </row>
    <row r="5" spans="1:10" x14ac:dyDescent="0.35">
      <c r="B5" s="54"/>
      <c r="C5" s="69"/>
      <c r="E5" s="121"/>
      <c r="F5" s="121"/>
      <c r="G5" s="121"/>
    </row>
    <row r="6" spans="1:10" ht="15.5" x14ac:dyDescent="0.35">
      <c r="B6" s="54"/>
      <c r="C6" s="65"/>
      <c r="E6" s="121"/>
      <c r="F6" s="121"/>
      <c r="G6" s="121"/>
    </row>
    <row r="7" spans="1:10" ht="15.5" x14ac:dyDescent="0.35">
      <c r="B7" s="54"/>
      <c r="C7" s="65"/>
      <c r="E7" s="122" t="s">
        <v>232</v>
      </c>
      <c r="F7" s="122"/>
      <c r="G7" s="122"/>
    </row>
    <row r="8" spans="1:10" ht="15.5" x14ac:dyDescent="0.35">
      <c r="B8" s="54"/>
      <c r="C8" s="70"/>
    </row>
    <row r="9" spans="1:10" ht="15.5" x14ac:dyDescent="0.35">
      <c r="B9" s="54"/>
      <c r="C9" s="70"/>
    </row>
    <row r="10" spans="1:10" ht="15.5" x14ac:dyDescent="0.35">
      <c r="B10" s="54"/>
      <c r="C10" s="70"/>
    </row>
    <row r="11" spans="1:10" ht="18.5" x14ac:dyDescent="0.35">
      <c r="B11" s="71"/>
      <c r="C11" s="54"/>
    </row>
    <row r="12" spans="1:10" ht="15.5" x14ac:dyDescent="0.35">
      <c r="A12" s="72" t="s">
        <v>297</v>
      </c>
      <c r="B12" s="54"/>
      <c r="C12" s="73"/>
    </row>
    <row r="13" spans="1:10" ht="15.5" x14ac:dyDescent="0.35">
      <c r="A13" s="72" t="s">
        <v>296</v>
      </c>
      <c r="B13" s="54"/>
      <c r="C13" s="70"/>
    </row>
    <row r="14" spans="1:10" ht="15.5" x14ac:dyDescent="0.35">
      <c r="B14" s="54"/>
      <c r="C14" s="70"/>
    </row>
    <row r="15" spans="1:10" ht="15.5" x14ac:dyDescent="0.35">
      <c r="B15" s="54"/>
      <c r="C15" s="70"/>
    </row>
    <row r="16" spans="1:10" ht="15.5" x14ac:dyDescent="0.35">
      <c r="B16" s="54"/>
      <c r="C16" s="70"/>
    </row>
    <row r="17" spans="2:10" ht="18.5" x14ac:dyDescent="0.35">
      <c r="B17" s="71"/>
      <c r="C17" s="54"/>
    </row>
    <row r="18" spans="2:10" ht="18.5" x14ac:dyDescent="0.35">
      <c r="B18" s="71"/>
      <c r="C18" s="54"/>
    </row>
    <row r="19" spans="2:10" ht="21" x14ac:dyDescent="0.35">
      <c r="C19" s="54"/>
      <c r="F19" s="74" t="s">
        <v>233</v>
      </c>
    </row>
    <row r="20" spans="2:10" ht="21" x14ac:dyDescent="0.35">
      <c r="C20" s="54"/>
      <c r="F20" s="74"/>
    </row>
    <row r="21" spans="2:10" ht="15.5" x14ac:dyDescent="0.35">
      <c r="B21" s="65"/>
      <c r="C21" s="54"/>
    </row>
    <row r="22" spans="2:10" ht="15.5" x14ac:dyDescent="0.35">
      <c r="B22" s="75"/>
      <c r="C22" s="55"/>
      <c r="D22" s="76"/>
      <c r="E22" s="77"/>
      <c r="F22" s="78"/>
      <c r="G22" s="79"/>
      <c r="H22" s="80"/>
      <c r="I22" s="56"/>
      <c r="J22" s="57"/>
    </row>
    <row r="23" spans="2:10" ht="21" x14ac:dyDescent="0.35">
      <c r="B23" s="81"/>
      <c r="C23" s="58"/>
      <c r="D23" s="82"/>
      <c r="E23" s="83"/>
      <c r="F23" s="84" t="s">
        <v>241</v>
      </c>
      <c r="H23" s="85"/>
      <c r="I23" s="59"/>
      <c r="J23" s="60"/>
    </row>
    <row r="24" spans="2:10" ht="15.5" x14ac:dyDescent="0.35">
      <c r="B24" s="81"/>
      <c r="C24" s="58"/>
      <c r="D24" s="82"/>
      <c r="E24" s="83"/>
      <c r="F24" s="86" t="s">
        <v>242</v>
      </c>
      <c r="H24" s="85"/>
      <c r="I24" s="59"/>
      <c r="J24" s="60"/>
    </row>
    <row r="25" spans="2:10" ht="15.5" x14ac:dyDescent="0.35">
      <c r="B25" s="87"/>
      <c r="C25" s="61"/>
      <c r="D25" s="88"/>
      <c r="E25" s="89"/>
      <c r="F25" s="90"/>
      <c r="G25" s="91"/>
      <c r="H25" s="92"/>
      <c r="I25" s="62"/>
      <c r="J25" s="63"/>
    </row>
    <row r="26" spans="2:10" ht="15.5" x14ac:dyDescent="0.35">
      <c r="B26" s="83"/>
      <c r="C26" s="58"/>
      <c r="D26" s="82"/>
      <c r="E26" s="83"/>
      <c r="F26" s="86"/>
      <c r="H26" s="85"/>
      <c r="I26" s="59"/>
      <c r="J26" s="59"/>
    </row>
    <row r="27" spans="2:10" ht="15.5" x14ac:dyDescent="0.35">
      <c r="B27" s="65"/>
      <c r="C27" s="54"/>
    </row>
    <row r="28" spans="2:10" ht="15.5" x14ac:dyDescent="0.35">
      <c r="B28" s="65"/>
      <c r="C28" s="54"/>
    </row>
    <row r="29" spans="2:10" ht="18" customHeight="1" x14ac:dyDescent="0.35">
      <c r="B29" s="109" t="s">
        <v>236</v>
      </c>
      <c r="C29" s="110"/>
      <c r="D29" s="110"/>
      <c r="E29" s="110"/>
      <c r="F29" s="110"/>
      <c r="G29" s="110"/>
      <c r="H29" s="110"/>
      <c r="I29" s="110"/>
      <c r="J29" s="111"/>
    </row>
    <row r="30" spans="2:10" x14ac:dyDescent="0.35">
      <c r="B30" s="123" t="s">
        <v>237</v>
      </c>
      <c r="C30" s="124"/>
      <c r="D30" s="124"/>
      <c r="E30" s="124"/>
      <c r="F30" s="124"/>
      <c r="G30" s="124"/>
      <c r="H30" s="124"/>
      <c r="I30" s="124"/>
      <c r="J30" s="125"/>
    </row>
    <row r="31" spans="2:10" x14ac:dyDescent="0.35">
      <c r="B31" s="126"/>
      <c r="C31" s="127"/>
      <c r="D31" s="127"/>
      <c r="E31" s="127"/>
      <c r="F31" s="127"/>
      <c r="G31" s="127"/>
      <c r="H31" s="127"/>
      <c r="I31" s="127"/>
      <c r="J31" s="128"/>
    </row>
    <row r="32" spans="2:10" x14ac:dyDescent="0.35">
      <c r="B32" s="129"/>
      <c r="C32" s="130"/>
      <c r="D32" s="130"/>
      <c r="E32" s="130"/>
      <c r="F32" s="130"/>
      <c r="G32" s="130"/>
      <c r="H32" s="130"/>
      <c r="I32" s="130"/>
      <c r="J32" s="131"/>
    </row>
    <row r="33" spans="2:10" ht="21" x14ac:dyDescent="0.35">
      <c r="B33" s="93"/>
      <c r="C33" s="93"/>
      <c r="D33" s="93"/>
      <c r="E33" s="93"/>
      <c r="F33" s="93"/>
      <c r="G33" s="93"/>
      <c r="H33" s="93"/>
      <c r="I33" s="93"/>
      <c r="J33" s="93"/>
    </row>
    <row r="34" spans="2:10" ht="15.5" x14ac:dyDescent="0.35">
      <c r="B34" s="109" t="s">
        <v>238</v>
      </c>
      <c r="C34" s="110"/>
      <c r="D34" s="110"/>
      <c r="E34" s="110"/>
      <c r="F34" s="110"/>
      <c r="G34" s="110"/>
      <c r="H34" s="110"/>
      <c r="I34" s="110"/>
      <c r="J34" s="111"/>
    </row>
    <row r="35" spans="2:10" x14ac:dyDescent="0.35">
      <c r="B35" s="123" t="s">
        <v>239</v>
      </c>
      <c r="C35" s="124"/>
      <c r="D35" s="124"/>
      <c r="E35" s="124"/>
      <c r="F35" s="124"/>
      <c r="G35" s="124"/>
      <c r="H35" s="124"/>
      <c r="I35" s="124"/>
      <c r="J35" s="125"/>
    </row>
    <row r="36" spans="2:10" x14ac:dyDescent="0.35">
      <c r="B36" s="126"/>
      <c r="C36" s="127"/>
      <c r="D36" s="127"/>
      <c r="E36" s="127"/>
      <c r="F36" s="127"/>
      <c r="G36" s="127"/>
      <c r="H36" s="127"/>
      <c r="I36" s="127"/>
      <c r="J36" s="128"/>
    </row>
    <row r="37" spans="2:10" x14ac:dyDescent="0.35">
      <c r="B37" s="129"/>
      <c r="C37" s="130"/>
      <c r="D37" s="130"/>
      <c r="E37" s="130"/>
      <c r="F37" s="130"/>
      <c r="G37" s="130"/>
      <c r="H37" s="130"/>
      <c r="I37" s="130"/>
      <c r="J37" s="131"/>
    </row>
    <row r="38" spans="2:10" ht="15.5" x14ac:dyDescent="0.35">
      <c r="B38" s="94"/>
      <c r="C38" s="94"/>
      <c r="D38" s="94"/>
      <c r="E38" s="94"/>
      <c r="F38" s="94"/>
      <c r="G38" s="94"/>
      <c r="H38" s="94"/>
      <c r="I38" s="94"/>
      <c r="J38" s="94"/>
    </row>
    <row r="39" spans="2:10" ht="25.5" customHeight="1" x14ac:dyDescent="0.35">
      <c r="B39" s="109" t="s">
        <v>240</v>
      </c>
      <c r="C39" s="110"/>
      <c r="D39" s="110"/>
      <c r="E39" s="110"/>
      <c r="F39" s="110"/>
      <c r="G39" s="110"/>
      <c r="H39" s="110"/>
      <c r="I39" s="110"/>
      <c r="J39" s="111"/>
    </row>
    <row r="40" spans="2:10" ht="12.75" customHeight="1" x14ac:dyDescent="0.35">
      <c r="B40" s="112" t="s">
        <v>293</v>
      </c>
      <c r="C40" s="113"/>
      <c r="D40" s="113"/>
      <c r="E40" s="113"/>
      <c r="F40" s="113"/>
      <c r="G40" s="113"/>
      <c r="H40" s="113"/>
      <c r="I40" s="113"/>
      <c r="J40" s="114"/>
    </row>
    <row r="41" spans="2:10" ht="12.75" customHeight="1" x14ac:dyDescent="0.35">
      <c r="B41" s="115"/>
      <c r="C41" s="116"/>
      <c r="D41" s="116"/>
      <c r="E41" s="116"/>
      <c r="F41" s="116"/>
      <c r="G41" s="116"/>
      <c r="H41" s="116"/>
      <c r="I41" s="116"/>
      <c r="J41" s="117"/>
    </row>
    <row r="42" spans="2:10" ht="12.75" customHeight="1" x14ac:dyDescent="0.35">
      <c r="B42" s="115"/>
      <c r="C42" s="116"/>
      <c r="D42" s="116"/>
      <c r="E42" s="116"/>
      <c r="F42" s="116"/>
      <c r="G42" s="116"/>
      <c r="H42" s="116"/>
      <c r="I42" s="116"/>
      <c r="J42" s="117"/>
    </row>
    <row r="43" spans="2:10" ht="12.75" customHeight="1" x14ac:dyDescent="0.35">
      <c r="B43" s="115"/>
      <c r="C43" s="116"/>
      <c r="D43" s="116"/>
      <c r="E43" s="116"/>
      <c r="F43" s="116"/>
      <c r="G43" s="116"/>
      <c r="H43" s="116"/>
      <c r="I43" s="116"/>
      <c r="J43" s="117"/>
    </row>
    <row r="44" spans="2:10" ht="15.75" customHeight="1" x14ac:dyDescent="0.35">
      <c r="B44" s="115"/>
      <c r="C44" s="116"/>
      <c r="D44" s="116"/>
      <c r="E44" s="116"/>
      <c r="F44" s="116"/>
      <c r="G44" s="116"/>
      <c r="H44" s="116"/>
      <c r="I44" s="116"/>
      <c r="J44" s="117"/>
    </row>
    <row r="45" spans="2:10" ht="12.75" customHeight="1" x14ac:dyDescent="0.35">
      <c r="B45" s="115"/>
      <c r="C45" s="116"/>
      <c r="D45" s="116"/>
      <c r="E45" s="116"/>
      <c r="F45" s="116"/>
      <c r="G45" s="116"/>
      <c r="H45" s="116"/>
      <c r="I45" s="116"/>
      <c r="J45" s="117"/>
    </row>
    <row r="46" spans="2:10" ht="12.75" customHeight="1" x14ac:dyDescent="0.35">
      <c r="B46" s="115"/>
      <c r="C46" s="116"/>
      <c r="D46" s="116"/>
      <c r="E46" s="116"/>
      <c r="F46" s="116"/>
      <c r="G46" s="116"/>
      <c r="H46" s="116"/>
      <c r="I46" s="116"/>
      <c r="J46" s="117"/>
    </row>
    <row r="47" spans="2:10" ht="12.75" customHeight="1" x14ac:dyDescent="0.35">
      <c r="B47" s="115"/>
      <c r="C47" s="116"/>
      <c r="D47" s="116"/>
      <c r="E47" s="116"/>
      <c r="F47" s="116"/>
      <c r="G47" s="116"/>
      <c r="H47" s="116"/>
      <c r="I47" s="116"/>
      <c r="J47" s="117"/>
    </row>
    <row r="48" spans="2:10" ht="12.75" customHeight="1" x14ac:dyDescent="0.35">
      <c r="B48" s="115"/>
      <c r="C48" s="116"/>
      <c r="D48" s="116"/>
      <c r="E48" s="116"/>
      <c r="F48" s="116"/>
      <c r="G48" s="116"/>
      <c r="H48" s="116"/>
      <c r="I48" s="116"/>
      <c r="J48" s="117"/>
    </row>
    <row r="49" spans="2:10" ht="12.75" customHeight="1" x14ac:dyDescent="0.35">
      <c r="B49" s="118"/>
      <c r="C49" s="119"/>
      <c r="D49" s="119"/>
      <c r="E49" s="119"/>
      <c r="F49" s="119"/>
      <c r="G49" s="119"/>
      <c r="H49" s="119"/>
      <c r="I49" s="119"/>
      <c r="J49" s="120"/>
    </row>
    <row r="51" spans="2:10" x14ac:dyDescent="0.35">
      <c r="E51" s="95"/>
      <c r="F51" s="96"/>
    </row>
  </sheetData>
  <mergeCells count="8">
    <mergeCell ref="B39:J39"/>
    <mergeCell ref="B40:J49"/>
    <mergeCell ref="E3:G6"/>
    <mergeCell ref="E7:G7"/>
    <mergeCell ref="B29:J29"/>
    <mergeCell ref="B30:J32"/>
    <mergeCell ref="B34:J34"/>
    <mergeCell ref="B35:J37"/>
  </mergeCells>
  <pageMargins left="0.7" right="0.7" top="0.75" bottom="0.75" header="0.3" footer="0.3"/>
  <pageSetup paperSize="9" scale="71"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02"/>
  <sheetViews>
    <sheetView view="pageBreakPreview" topLeftCell="A19" zoomScale="94" zoomScaleNormal="100" zoomScaleSheetLayoutView="94" workbookViewId="0">
      <selection activeCell="J97" sqref="J97"/>
    </sheetView>
  </sheetViews>
  <sheetFormatPr baseColWidth="10" defaultColWidth="11.453125" defaultRowHeight="14.5" x14ac:dyDescent="0.35"/>
  <cols>
    <col min="1" max="2" width="11.453125" style="3"/>
    <col min="3" max="3" width="31.1796875" style="3" customWidth="1"/>
    <col min="4" max="4" width="16.453125" style="3" customWidth="1"/>
    <col min="5" max="6" width="11.453125" style="3"/>
    <col min="7" max="7" width="5.7265625" style="3" customWidth="1"/>
    <col min="8" max="8" width="15.1796875" style="3" customWidth="1"/>
    <col min="9" max="16384" width="11.453125" style="3"/>
  </cols>
  <sheetData>
    <row r="2" spans="1:9" s="1" customFormat="1" x14ac:dyDescent="0.35">
      <c r="B2" s="132" t="s">
        <v>241</v>
      </c>
      <c r="C2" s="133"/>
      <c r="D2" s="133"/>
      <c r="E2" s="133"/>
      <c r="F2" s="133"/>
      <c r="G2" s="133"/>
      <c r="H2" s="133"/>
    </row>
    <row r="3" spans="1:9" s="1" customFormat="1" x14ac:dyDescent="0.35">
      <c r="B3" s="132"/>
      <c r="C3" s="133"/>
      <c r="D3" s="133"/>
      <c r="E3" s="133"/>
      <c r="F3" s="133"/>
      <c r="G3" s="133"/>
      <c r="H3" s="133"/>
    </row>
    <row r="4" spans="1:9" s="1" customFormat="1" x14ac:dyDescent="0.35">
      <c r="A4" s="100"/>
      <c r="B4" s="99"/>
      <c r="C4" s="99"/>
      <c r="D4" s="99"/>
      <c r="E4" s="99"/>
      <c r="F4" s="99"/>
    </row>
    <row r="5" spans="1:9" ht="15" thickBot="1" x14ac:dyDescent="0.4"/>
    <row r="6" spans="1:9" x14ac:dyDescent="0.35">
      <c r="B6" s="152" t="s">
        <v>230</v>
      </c>
      <c r="C6" s="153"/>
      <c r="D6" s="153"/>
      <c r="E6" s="153"/>
      <c r="F6" s="153"/>
      <c r="G6" s="153"/>
      <c r="H6" s="154"/>
    </row>
    <row r="7" spans="1:9" ht="15" thickBot="1" x14ac:dyDescent="0.4">
      <c r="B7" s="155"/>
      <c r="C7" s="156"/>
      <c r="D7" s="156"/>
      <c r="E7" s="156"/>
      <c r="F7" s="156"/>
      <c r="G7" s="156"/>
      <c r="H7" s="157"/>
    </row>
    <row r="9" spans="1:9" ht="15" customHeight="1" x14ac:dyDescent="0.35">
      <c r="B9" s="151" t="s">
        <v>98</v>
      </c>
      <c r="C9" s="151"/>
      <c r="D9" s="151"/>
      <c r="E9" s="151"/>
      <c r="F9" s="151"/>
      <c r="G9" s="151"/>
      <c r="H9" s="151"/>
      <c r="I9" s="2"/>
    </row>
    <row r="10" spans="1:9" ht="32.25" customHeight="1" x14ac:dyDescent="0.35">
      <c r="B10" s="150" t="s">
        <v>254</v>
      </c>
      <c r="C10" s="150"/>
      <c r="D10" s="150"/>
      <c r="E10" s="150"/>
      <c r="F10" s="150"/>
      <c r="G10" s="150"/>
      <c r="H10" s="150"/>
      <c r="I10" s="4"/>
    </row>
    <row r="11" spans="1:9" ht="15.5" x14ac:dyDescent="0.35">
      <c r="B11" s="150" t="s">
        <v>255</v>
      </c>
      <c r="C11" s="150"/>
      <c r="D11" s="150"/>
      <c r="E11" s="150"/>
      <c r="F11" s="150"/>
      <c r="G11" s="150"/>
      <c r="H11" s="150"/>
      <c r="I11" s="5"/>
    </row>
    <row r="12" spans="1:9" ht="15.5" x14ac:dyDescent="0.35">
      <c r="B12" s="150" t="s">
        <v>256</v>
      </c>
      <c r="C12" s="150"/>
      <c r="D12" s="150"/>
      <c r="E12" s="150"/>
      <c r="F12" s="150"/>
      <c r="G12" s="150"/>
      <c r="H12" s="150"/>
      <c r="I12" s="5"/>
    </row>
    <row r="13" spans="1:9" ht="15.5" x14ac:dyDescent="0.35">
      <c r="B13" s="150" t="s">
        <v>257</v>
      </c>
      <c r="C13" s="150"/>
      <c r="D13" s="150"/>
      <c r="E13" s="150"/>
      <c r="F13" s="150"/>
      <c r="G13" s="150"/>
      <c r="H13" s="150"/>
      <c r="I13" s="5"/>
    </row>
    <row r="14" spans="1:9" ht="15.5" x14ac:dyDescent="0.35">
      <c r="B14" s="150" t="s">
        <v>258</v>
      </c>
      <c r="C14" s="150"/>
      <c r="D14" s="150"/>
      <c r="E14" s="150"/>
      <c r="F14" s="150"/>
      <c r="G14" s="150"/>
      <c r="H14" s="150"/>
      <c r="I14" s="6"/>
    </row>
    <row r="15" spans="1:9" ht="15.5" x14ac:dyDescent="0.35">
      <c r="B15" s="150" t="s">
        <v>259</v>
      </c>
      <c r="C15" s="150"/>
      <c r="D15" s="150"/>
      <c r="E15" s="150"/>
      <c r="F15" s="150"/>
      <c r="G15" s="150"/>
      <c r="H15" s="150"/>
      <c r="I15" s="6"/>
    </row>
    <row r="16" spans="1:9" ht="15.5" x14ac:dyDescent="0.35">
      <c r="B16" s="150" t="s">
        <v>260</v>
      </c>
      <c r="C16" s="150"/>
      <c r="D16" s="150"/>
      <c r="E16" s="150"/>
      <c r="F16" s="150"/>
      <c r="G16" s="150"/>
      <c r="H16" s="150"/>
      <c r="I16" s="6"/>
    </row>
    <row r="17" spans="2:9" ht="15.5" x14ac:dyDescent="0.35">
      <c r="B17" s="150" t="s">
        <v>261</v>
      </c>
      <c r="C17" s="150"/>
      <c r="D17" s="150"/>
      <c r="E17" s="150"/>
      <c r="F17" s="150"/>
      <c r="G17" s="150"/>
      <c r="H17" s="150"/>
      <c r="I17" s="6"/>
    </row>
    <row r="18" spans="2:9" ht="30.75" customHeight="1" x14ac:dyDescent="0.35">
      <c r="B18" s="150" t="s">
        <v>262</v>
      </c>
      <c r="C18" s="150"/>
      <c r="D18" s="150"/>
      <c r="E18" s="150"/>
      <c r="F18" s="150"/>
      <c r="G18" s="150"/>
      <c r="H18" s="150"/>
      <c r="I18" s="6"/>
    </row>
    <row r="19" spans="2:9" ht="15.5" x14ac:dyDescent="0.35">
      <c r="B19" s="150" t="s">
        <v>263</v>
      </c>
      <c r="C19" s="150"/>
      <c r="D19" s="150"/>
      <c r="E19" s="150"/>
      <c r="F19" s="150"/>
      <c r="G19" s="150"/>
      <c r="H19" s="150"/>
      <c r="I19" s="6"/>
    </row>
    <row r="20" spans="2:9" ht="15.5" x14ac:dyDescent="0.35">
      <c r="B20" s="150" t="s">
        <v>264</v>
      </c>
      <c r="C20" s="150"/>
      <c r="D20" s="150"/>
      <c r="E20" s="150"/>
      <c r="F20" s="150"/>
      <c r="G20" s="150"/>
      <c r="H20" s="150"/>
      <c r="I20" s="6"/>
    </row>
    <row r="21" spans="2:9" ht="15.5" x14ac:dyDescent="0.35">
      <c r="B21" s="150" t="s">
        <v>265</v>
      </c>
      <c r="C21" s="150"/>
      <c r="D21" s="150"/>
      <c r="E21" s="150"/>
      <c r="F21" s="150"/>
      <c r="G21" s="150"/>
      <c r="H21" s="150"/>
      <c r="I21" s="6"/>
    </row>
    <row r="22" spans="2:9" ht="15.5" x14ac:dyDescent="0.35">
      <c r="B22" s="150" t="s">
        <v>266</v>
      </c>
      <c r="C22" s="150"/>
      <c r="D22" s="150"/>
      <c r="E22" s="150"/>
      <c r="F22" s="150"/>
      <c r="G22" s="150"/>
      <c r="H22" s="150"/>
    </row>
    <row r="23" spans="2:9" ht="31.5" customHeight="1" x14ac:dyDescent="0.35">
      <c r="B23" s="151" t="s">
        <v>99</v>
      </c>
      <c r="C23" s="151"/>
      <c r="D23" s="151"/>
      <c r="E23" s="151"/>
      <c r="F23" s="151"/>
      <c r="G23" s="151"/>
      <c r="H23" s="151"/>
    </row>
    <row r="24" spans="2:9" ht="31.5" customHeight="1" thickBot="1" x14ac:dyDescent="0.4">
      <c r="B24" s="43"/>
      <c r="C24" s="43"/>
      <c r="D24" s="43"/>
      <c r="E24" s="43"/>
      <c r="F24" s="43"/>
      <c r="G24" s="43"/>
      <c r="H24" s="43"/>
    </row>
    <row r="25" spans="2:9" ht="15" thickBot="1" x14ac:dyDescent="0.4">
      <c r="B25" s="147" t="s">
        <v>97</v>
      </c>
      <c r="C25" s="148"/>
      <c r="D25" s="148"/>
      <c r="E25" s="148"/>
      <c r="F25" s="148"/>
      <c r="G25" s="148"/>
      <c r="H25" s="149"/>
    </row>
    <row r="26" spans="2:9" ht="15" thickBot="1" x14ac:dyDescent="0.4">
      <c r="B26" s="44" t="s">
        <v>0</v>
      </c>
      <c r="C26" s="45" t="s">
        <v>1</v>
      </c>
      <c r="D26" s="142" t="s">
        <v>2</v>
      </c>
      <c r="E26" s="143"/>
      <c r="F26" s="142" t="s">
        <v>3</v>
      </c>
      <c r="G26" s="143"/>
      <c r="H26" s="45" t="s">
        <v>4</v>
      </c>
    </row>
    <row r="27" spans="2:9" ht="15" thickBot="1" x14ac:dyDescent="0.4">
      <c r="B27" s="144" t="s">
        <v>278</v>
      </c>
      <c r="C27" s="145"/>
      <c r="D27" s="145"/>
      <c r="E27" s="145"/>
      <c r="F27" s="145"/>
      <c r="G27" s="145"/>
      <c r="H27" s="146"/>
    </row>
    <row r="28" spans="2:9" x14ac:dyDescent="0.35">
      <c r="B28" s="134" t="s">
        <v>5</v>
      </c>
      <c r="C28" s="46" t="s">
        <v>6</v>
      </c>
      <c r="D28" s="136" t="s">
        <v>8</v>
      </c>
      <c r="E28" s="137"/>
      <c r="F28" s="136" t="s">
        <v>9</v>
      </c>
      <c r="G28" s="137"/>
      <c r="H28" s="140"/>
    </row>
    <row r="29" spans="2:9" ht="15" thickBot="1" x14ac:dyDescent="0.4">
      <c r="B29" s="135"/>
      <c r="C29" s="47" t="s">
        <v>7</v>
      </c>
      <c r="D29" s="138"/>
      <c r="E29" s="139"/>
      <c r="F29" s="138"/>
      <c r="G29" s="139"/>
      <c r="H29" s="141"/>
    </row>
    <row r="30" spans="2:9" x14ac:dyDescent="0.35">
      <c r="B30" s="134" t="s">
        <v>10</v>
      </c>
      <c r="C30" s="46" t="s">
        <v>11</v>
      </c>
      <c r="D30" s="136" t="s">
        <v>13</v>
      </c>
      <c r="E30" s="137"/>
      <c r="F30" s="136" t="s">
        <v>9</v>
      </c>
      <c r="G30" s="137"/>
      <c r="H30" s="140"/>
    </row>
    <row r="31" spans="2:9" ht="15" thickBot="1" x14ac:dyDescent="0.4">
      <c r="B31" s="135"/>
      <c r="C31" s="47" t="s">
        <v>12</v>
      </c>
      <c r="D31" s="138"/>
      <c r="E31" s="139"/>
      <c r="F31" s="138"/>
      <c r="G31" s="139"/>
      <c r="H31" s="141"/>
    </row>
    <row r="32" spans="2:9" x14ac:dyDescent="0.35">
      <c r="B32" s="134" t="s">
        <v>14</v>
      </c>
      <c r="C32" s="46" t="s">
        <v>11</v>
      </c>
      <c r="D32" s="136" t="s">
        <v>16</v>
      </c>
      <c r="E32" s="137"/>
      <c r="F32" s="136" t="s">
        <v>9</v>
      </c>
      <c r="G32" s="137"/>
      <c r="H32" s="140"/>
    </row>
    <row r="33" spans="2:8" ht="15" thickBot="1" x14ac:dyDescent="0.4">
      <c r="B33" s="135"/>
      <c r="C33" s="47" t="s">
        <v>15</v>
      </c>
      <c r="D33" s="138"/>
      <c r="E33" s="139"/>
      <c r="F33" s="138"/>
      <c r="G33" s="139"/>
      <c r="H33" s="141"/>
    </row>
    <row r="34" spans="2:8" x14ac:dyDescent="0.35">
      <c r="B34" s="134" t="s">
        <v>17</v>
      </c>
      <c r="C34" s="46" t="s">
        <v>11</v>
      </c>
      <c r="D34" s="136" t="s">
        <v>19</v>
      </c>
      <c r="E34" s="137"/>
      <c r="F34" s="136" t="s">
        <v>9</v>
      </c>
      <c r="G34" s="137"/>
      <c r="H34" s="140"/>
    </row>
    <row r="35" spans="2:8" ht="15" thickBot="1" x14ac:dyDescent="0.4">
      <c r="B35" s="135"/>
      <c r="C35" s="47" t="s">
        <v>18</v>
      </c>
      <c r="D35" s="138"/>
      <c r="E35" s="139"/>
      <c r="F35" s="138"/>
      <c r="G35" s="139"/>
      <c r="H35" s="141"/>
    </row>
    <row r="36" spans="2:8" x14ac:dyDescent="0.35">
      <c r="B36" s="134" t="s">
        <v>20</v>
      </c>
      <c r="C36" s="46" t="s">
        <v>11</v>
      </c>
      <c r="D36" s="136" t="s">
        <v>22</v>
      </c>
      <c r="E36" s="137"/>
      <c r="F36" s="136" t="s">
        <v>9</v>
      </c>
      <c r="G36" s="137"/>
      <c r="H36" s="140"/>
    </row>
    <row r="37" spans="2:8" ht="15" thickBot="1" x14ac:dyDescent="0.4">
      <c r="B37" s="135"/>
      <c r="C37" s="47" t="s">
        <v>21</v>
      </c>
      <c r="D37" s="138"/>
      <c r="E37" s="139"/>
      <c r="F37" s="138"/>
      <c r="G37" s="139"/>
      <c r="H37" s="141"/>
    </row>
    <row r="38" spans="2:8" x14ac:dyDescent="0.35">
      <c r="B38" s="134" t="s">
        <v>23</v>
      </c>
      <c r="C38" s="46" t="s">
        <v>11</v>
      </c>
      <c r="D38" s="136" t="s">
        <v>25</v>
      </c>
      <c r="E38" s="137"/>
      <c r="F38" s="136" t="s">
        <v>9</v>
      </c>
      <c r="G38" s="137"/>
      <c r="H38" s="140"/>
    </row>
    <row r="39" spans="2:8" ht="15" thickBot="1" x14ac:dyDescent="0.4">
      <c r="B39" s="135"/>
      <c r="C39" s="47" t="s">
        <v>24</v>
      </c>
      <c r="D39" s="138"/>
      <c r="E39" s="139"/>
      <c r="F39" s="138"/>
      <c r="G39" s="139"/>
      <c r="H39" s="141"/>
    </row>
    <row r="40" spans="2:8" x14ac:dyDescent="0.35">
      <c r="B40" s="134" t="s">
        <v>26</v>
      </c>
      <c r="C40" s="46" t="s">
        <v>11</v>
      </c>
      <c r="D40" s="136" t="s">
        <v>28</v>
      </c>
      <c r="E40" s="137"/>
      <c r="F40" s="136" t="s">
        <v>9</v>
      </c>
      <c r="G40" s="137"/>
      <c r="H40" s="140"/>
    </row>
    <row r="41" spans="2:8" ht="15" thickBot="1" x14ac:dyDescent="0.4">
      <c r="B41" s="135"/>
      <c r="C41" s="47" t="s">
        <v>27</v>
      </c>
      <c r="D41" s="138"/>
      <c r="E41" s="139"/>
      <c r="F41" s="138"/>
      <c r="G41" s="139"/>
      <c r="H41" s="141"/>
    </row>
    <row r="42" spans="2:8" ht="15" thickBot="1" x14ac:dyDescent="0.4">
      <c r="B42" s="144" t="s">
        <v>29</v>
      </c>
      <c r="C42" s="145"/>
      <c r="D42" s="145"/>
      <c r="E42" s="145"/>
      <c r="F42" s="145"/>
      <c r="G42" s="145"/>
      <c r="H42" s="146"/>
    </row>
    <row r="43" spans="2:8" ht="58.5" thickBot="1" x14ac:dyDescent="0.4">
      <c r="B43" s="48" t="s">
        <v>30</v>
      </c>
      <c r="C43" s="47" t="s">
        <v>31</v>
      </c>
      <c r="D43" s="158" t="s">
        <v>32</v>
      </c>
      <c r="E43" s="159"/>
      <c r="F43" s="158" t="s">
        <v>9</v>
      </c>
      <c r="G43" s="159"/>
      <c r="H43" s="49"/>
    </row>
    <row r="44" spans="2:8" ht="15" thickBot="1" x14ac:dyDescent="0.4">
      <c r="B44" s="144"/>
      <c r="C44" s="145"/>
      <c r="D44" s="145"/>
      <c r="E44" s="145"/>
      <c r="F44" s="145"/>
      <c r="G44" s="145"/>
      <c r="H44" s="146"/>
    </row>
    <row r="45" spans="2:8" ht="87.5" thickBot="1" x14ac:dyDescent="0.4">
      <c r="B45" s="48" t="s">
        <v>33</v>
      </c>
      <c r="C45" s="47" t="s">
        <v>34</v>
      </c>
      <c r="D45" s="158" t="s">
        <v>35</v>
      </c>
      <c r="E45" s="159"/>
      <c r="F45" s="158" t="s">
        <v>9</v>
      </c>
      <c r="G45" s="159"/>
      <c r="H45" s="49"/>
    </row>
    <row r="46" spans="2:8" ht="44" thickBot="1" x14ac:dyDescent="0.4">
      <c r="B46" s="48" t="s">
        <v>36</v>
      </c>
      <c r="C46" s="47" t="s">
        <v>37</v>
      </c>
      <c r="D46" s="158" t="s">
        <v>35</v>
      </c>
      <c r="E46" s="159"/>
      <c r="F46" s="158" t="s">
        <v>9</v>
      </c>
      <c r="G46" s="159"/>
      <c r="H46" s="49"/>
    </row>
    <row r="47" spans="2:8" ht="15" thickBot="1" x14ac:dyDescent="0.4">
      <c r="B47" s="48" t="s">
        <v>38</v>
      </c>
      <c r="C47" s="47" t="s">
        <v>39</v>
      </c>
      <c r="D47" s="158" t="s">
        <v>35</v>
      </c>
      <c r="E47" s="159"/>
      <c r="F47" s="158" t="s">
        <v>9</v>
      </c>
      <c r="G47" s="159"/>
      <c r="H47" s="49"/>
    </row>
    <row r="48" spans="2:8" ht="15" thickBot="1" x14ac:dyDescent="0.4">
      <c r="B48" s="48" t="s">
        <v>40</v>
      </c>
      <c r="C48" s="47" t="s">
        <v>41</v>
      </c>
      <c r="D48" s="158" t="s">
        <v>35</v>
      </c>
      <c r="E48" s="159"/>
      <c r="F48" s="158" t="s">
        <v>9</v>
      </c>
      <c r="G48" s="159"/>
      <c r="H48" s="49"/>
    </row>
    <row r="49" spans="2:8" ht="44" thickBot="1" x14ac:dyDescent="0.4">
      <c r="B49" s="48" t="s">
        <v>42</v>
      </c>
      <c r="C49" s="47" t="s">
        <v>43</v>
      </c>
      <c r="D49" s="158" t="s">
        <v>35</v>
      </c>
      <c r="E49" s="159"/>
      <c r="F49" s="158" t="s">
        <v>9</v>
      </c>
      <c r="G49" s="159"/>
      <c r="H49" s="49"/>
    </row>
    <row r="50" spans="2:8" ht="15" thickBot="1" x14ac:dyDescent="0.4">
      <c r="B50" s="160" t="s">
        <v>44</v>
      </c>
      <c r="C50" s="161"/>
      <c r="D50" s="161"/>
      <c r="E50" s="161"/>
      <c r="F50" s="161"/>
      <c r="G50" s="161"/>
      <c r="H50" s="162"/>
    </row>
    <row r="51" spans="2:8" ht="26.25" customHeight="1" thickBot="1" x14ac:dyDescent="0.4">
      <c r="B51" s="163" t="s">
        <v>279</v>
      </c>
      <c r="C51" s="164"/>
      <c r="D51" s="164"/>
      <c r="E51" s="164"/>
      <c r="F51" s="164"/>
      <c r="G51" s="164"/>
      <c r="H51" s="165"/>
    </row>
    <row r="52" spans="2:8" ht="29.5" thickBot="1" x14ac:dyDescent="0.4">
      <c r="B52" s="48" t="s">
        <v>45</v>
      </c>
      <c r="C52" s="47" t="s">
        <v>46</v>
      </c>
      <c r="D52" s="158" t="s">
        <v>35</v>
      </c>
      <c r="E52" s="159"/>
      <c r="F52" s="158" t="s">
        <v>9</v>
      </c>
      <c r="G52" s="159"/>
      <c r="H52" s="49"/>
    </row>
    <row r="53" spans="2:8" ht="29.5" thickBot="1" x14ac:dyDescent="0.4">
      <c r="B53" s="48" t="s">
        <v>47</v>
      </c>
      <c r="C53" s="47" t="s">
        <v>48</v>
      </c>
      <c r="D53" s="158" t="s">
        <v>8</v>
      </c>
      <c r="E53" s="159"/>
      <c r="F53" s="158" t="s">
        <v>9</v>
      </c>
      <c r="G53" s="159"/>
      <c r="H53" s="49"/>
    </row>
    <row r="54" spans="2:8" ht="15" thickBot="1" x14ac:dyDescent="0.4">
      <c r="B54" s="48" t="s">
        <v>49</v>
      </c>
      <c r="C54" s="47" t="s">
        <v>50</v>
      </c>
      <c r="D54" s="158" t="s">
        <v>51</v>
      </c>
      <c r="E54" s="159"/>
      <c r="F54" s="158" t="s">
        <v>9</v>
      </c>
      <c r="G54" s="159"/>
      <c r="H54" s="49"/>
    </row>
    <row r="55" spans="2:8" ht="15" thickBot="1" x14ac:dyDescent="0.4">
      <c r="B55" s="160" t="s">
        <v>52</v>
      </c>
      <c r="C55" s="161"/>
      <c r="D55" s="161"/>
      <c r="E55" s="161"/>
      <c r="F55" s="161"/>
      <c r="G55" s="161"/>
      <c r="H55" s="162"/>
    </row>
    <row r="56" spans="2:8" ht="29.5" thickBot="1" x14ac:dyDescent="0.4">
      <c r="B56" s="50" t="s">
        <v>53</v>
      </c>
      <c r="C56" s="51" t="s">
        <v>54</v>
      </c>
      <c r="D56" s="166" t="s">
        <v>35</v>
      </c>
      <c r="E56" s="167"/>
      <c r="F56" s="168" t="s">
        <v>9</v>
      </c>
      <c r="G56" s="169"/>
      <c r="H56" s="102"/>
    </row>
    <row r="57" spans="2:8" ht="45.75" customHeight="1" thickBot="1" x14ac:dyDescent="0.4">
      <c r="B57" s="50" t="s">
        <v>55</v>
      </c>
      <c r="C57" s="51" t="s">
        <v>54</v>
      </c>
      <c r="D57" s="168" t="s">
        <v>8</v>
      </c>
      <c r="E57" s="169"/>
      <c r="F57" s="168" t="s">
        <v>9</v>
      </c>
      <c r="G57" s="169"/>
      <c r="H57" s="102"/>
    </row>
    <row r="58" spans="2:8" ht="15" thickBot="1" x14ac:dyDescent="0.4">
      <c r="B58" s="160" t="s">
        <v>56</v>
      </c>
      <c r="C58" s="161"/>
      <c r="D58" s="161"/>
      <c r="E58" s="161"/>
      <c r="F58" s="161"/>
      <c r="G58" s="161"/>
      <c r="H58" s="162"/>
    </row>
    <row r="59" spans="2:8" ht="29.5" thickBot="1" x14ac:dyDescent="0.4">
      <c r="B59" s="50" t="s">
        <v>57</v>
      </c>
      <c r="C59" s="52" t="s">
        <v>58</v>
      </c>
      <c r="D59" s="166" t="s">
        <v>35</v>
      </c>
      <c r="E59" s="167"/>
      <c r="F59" s="168" t="s">
        <v>9</v>
      </c>
      <c r="G59" s="169"/>
      <c r="H59" s="102"/>
    </row>
    <row r="60" spans="2:8" ht="45.75" customHeight="1" thickBot="1" x14ac:dyDescent="0.4">
      <c r="B60" s="50" t="s">
        <v>59</v>
      </c>
      <c r="C60" s="52" t="s">
        <v>58</v>
      </c>
      <c r="D60" s="168" t="s">
        <v>8</v>
      </c>
      <c r="E60" s="169"/>
      <c r="F60" s="168" t="s">
        <v>9</v>
      </c>
      <c r="G60" s="169"/>
      <c r="H60" s="102"/>
    </row>
    <row r="61" spans="2:8" ht="15" thickBot="1" x14ac:dyDescent="0.4">
      <c r="B61" s="160" t="s">
        <v>60</v>
      </c>
      <c r="C61" s="161"/>
      <c r="D61" s="161"/>
      <c r="E61" s="161"/>
      <c r="F61" s="161"/>
      <c r="G61" s="161"/>
      <c r="H61" s="162"/>
    </row>
    <row r="62" spans="2:8" ht="30.75" customHeight="1" thickBot="1" x14ac:dyDescent="0.4">
      <c r="B62" s="50" t="s">
        <v>61</v>
      </c>
      <c r="C62" s="52" t="s">
        <v>62</v>
      </c>
      <c r="D62" s="168" t="s">
        <v>35</v>
      </c>
      <c r="E62" s="169"/>
      <c r="F62" s="168" t="s">
        <v>9</v>
      </c>
      <c r="G62" s="170"/>
      <c r="H62" s="102"/>
    </row>
    <row r="63" spans="2:8" ht="15" thickBot="1" x14ac:dyDescent="0.4">
      <c r="B63" s="160" t="s">
        <v>63</v>
      </c>
      <c r="C63" s="161"/>
      <c r="D63" s="161"/>
      <c r="E63" s="161"/>
      <c r="F63" s="161"/>
      <c r="G63" s="161"/>
      <c r="H63" s="162"/>
    </row>
    <row r="64" spans="2:8" ht="29.5" thickBot="1" x14ac:dyDescent="0.4">
      <c r="B64" s="50" t="s">
        <v>64</v>
      </c>
      <c r="C64" s="52" t="s">
        <v>65</v>
      </c>
      <c r="D64" s="168" t="s">
        <v>35</v>
      </c>
      <c r="E64" s="169"/>
      <c r="F64" s="168" t="s">
        <v>9</v>
      </c>
      <c r="G64" s="169"/>
      <c r="H64" s="102"/>
    </row>
    <row r="65" spans="2:8" ht="45.75" customHeight="1" thickBot="1" x14ac:dyDescent="0.4">
      <c r="B65" s="50" t="s">
        <v>66</v>
      </c>
      <c r="C65" s="52" t="s">
        <v>67</v>
      </c>
      <c r="D65" s="171" t="s">
        <v>8</v>
      </c>
      <c r="E65" s="172"/>
      <c r="F65" s="168" t="s">
        <v>9</v>
      </c>
      <c r="G65" s="169"/>
      <c r="H65" s="102"/>
    </row>
    <row r="66" spans="2:8" ht="15" thickBot="1" x14ac:dyDescent="0.4">
      <c r="B66" s="160" t="s">
        <v>68</v>
      </c>
      <c r="C66" s="161"/>
      <c r="D66" s="161"/>
      <c r="E66" s="161"/>
      <c r="F66" s="161"/>
      <c r="G66" s="161"/>
      <c r="H66" s="162"/>
    </row>
    <row r="67" spans="2:8" ht="45.75" customHeight="1" thickBot="1" x14ac:dyDescent="0.4">
      <c r="B67" s="50" t="s">
        <v>69</v>
      </c>
      <c r="C67" s="52" t="s">
        <v>70</v>
      </c>
      <c r="D67" s="168" t="s">
        <v>8</v>
      </c>
      <c r="E67" s="169"/>
      <c r="F67" s="168" t="s">
        <v>9</v>
      </c>
      <c r="G67" s="169"/>
      <c r="H67" s="102"/>
    </row>
    <row r="68" spans="2:8" ht="15" thickBot="1" x14ac:dyDescent="0.4">
      <c r="B68" s="160" t="s">
        <v>71</v>
      </c>
      <c r="C68" s="161"/>
      <c r="D68" s="161"/>
      <c r="E68" s="161"/>
      <c r="F68" s="161"/>
      <c r="G68" s="161"/>
      <c r="H68" s="162"/>
    </row>
    <row r="69" spans="2:8" ht="45.75" customHeight="1" thickBot="1" x14ac:dyDescent="0.4">
      <c r="B69" s="50" t="s">
        <v>72</v>
      </c>
      <c r="C69" s="52" t="s">
        <v>73</v>
      </c>
      <c r="D69" s="168" t="s">
        <v>8</v>
      </c>
      <c r="E69" s="169"/>
      <c r="F69" s="168" t="s">
        <v>9</v>
      </c>
      <c r="G69" s="169"/>
      <c r="H69" s="102"/>
    </row>
    <row r="70" spans="2:8" ht="15" thickBot="1" x14ac:dyDescent="0.4">
      <c r="B70" s="160" t="s">
        <v>74</v>
      </c>
      <c r="C70" s="161"/>
      <c r="D70" s="161"/>
      <c r="E70" s="161"/>
      <c r="F70" s="161"/>
      <c r="G70" s="161"/>
      <c r="H70" s="162"/>
    </row>
    <row r="71" spans="2:8" ht="45.75" customHeight="1" thickBot="1" x14ac:dyDescent="0.4">
      <c r="B71" s="50" t="s">
        <v>75</v>
      </c>
      <c r="C71" s="52" t="s">
        <v>76</v>
      </c>
      <c r="D71" s="168" t="s">
        <v>8</v>
      </c>
      <c r="E71" s="169"/>
      <c r="F71" s="168" t="s">
        <v>9</v>
      </c>
      <c r="G71" s="169"/>
      <c r="H71" s="102"/>
    </row>
    <row r="72" spans="2:8" ht="15" thickBot="1" x14ac:dyDescent="0.4">
      <c r="B72" s="50" t="s">
        <v>77</v>
      </c>
      <c r="C72" s="52" t="s">
        <v>76</v>
      </c>
      <c r="D72" s="168" t="s">
        <v>78</v>
      </c>
      <c r="E72" s="169"/>
      <c r="F72" s="168" t="s">
        <v>9</v>
      </c>
      <c r="G72" s="169"/>
      <c r="H72" s="102"/>
    </row>
    <row r="73" spans="2:8" ht="30.75" customHeight="1" thickBot="1" x14ac:dyDescent="0.4">
      <c r="B73" s="50" t="s">
        <v>79</v>
      </c>
      <c r="C73" s="52" t="s">
        <v>80</v>
      </c>
      <c r="D73" s="168" t="s">
        <v>51</v>
      </c>
      <c r="E73" s="169"/>
      <c r="F73" s="168" t="s">
        <v>9</v>
      </c>
      <c r="G73" s="169"/>
      <c r="H73" s="102"/>
    </row>
    <row r="74" spans="2:8" ht="30.75" customHeight="1" thickBot="1" x14ac:dyDescent="0.4">
      <c r="B74" s="50" t="s">
        <v>81</v>
      </c>
      <c r="C74" s="52" t="s">
        <v>80</v>
      </c>
      <c r="D74" s="171" t="s">
        <v>82</v>
      </c>
      <c r="E74" s="172"/>
      <c r="F74" s="168" t="s">
        <v>9</v>
      </c>
      <c r="G74" s="169"/>
      <c r="H74" s="102"/>
    </row>
    <row r="75" spans="2:8" ht="15" thickBot="1" x14ac:dyDescent="0.4">
      <c r="B75" s="160" t="s">
        <v>83</v>
      </c>
      <c r="C75" s="161"/>
      <c r="D75" s="161"/>
      <c r="E75" s="161"/>
      <c r="F75" s="161"/>
      <c r="G75" s="161"/>
      <c r="H75" s="162"/>
    </row>
    <row r="76" spans="2:8" ht="45.75" customHeight="1" thickBot="1" x14ac:dyDescent="0.4">
      <c r="B76" s="50" t="s">
        <v>84</v>
      </c>
      <c r="C76" s="52" t="s">
        <v>41</v>
      </c>
      <c r="D76" s="168" t="s">
        <v>8</v>
      </c>
      <c r="E76" s="169"/>
      <c r="F76" s="168" t="s">
        <v>9</v>
      </c>
      <c r="G76" s="169"/>
      <c r="H76" s="102"/>
    </row>
    <row r="77" spans="2:8" ht="30.75" customHeight="1" thickBot="1" x14ac:dyDescent="0.4">
      <c r="B77" s="175" t="s">
        <v>280</v>
      </c>
      <c r="C77" s="176"/>
      <c r="D77" s="176"/>
      <c r="E77" s="176"/>
      <c r="F77" s="176"/>
      <c r="G77" s="176"/>
      <c r="H77" s="177"/>
    </row>
    <row r="78" spans="2:8" ht="30.75" customHeight="1" thickBot="1" x14ac:dyDescent="0.4">
      <c r="B78" s="108" t="s">
        <v>86</v>
      </c>
      <c r="C78" s="108" t="s">
        <v>294</v>
      </c>
      <c r="D78" s="168" t="s">
        <v>295</v>
      </c>
      <c r="E78" s="170"/>
      <c r="F78" s="168" t="s">
        <v>9</v>
      </c>
      <c r="G78" s="169"/>
      <c r="H78" s="101"/>
    </row>
    <row r="79" spans="2:8" ht="15" thickBot="1" x14ac:dyDescent="0.4">
      <c r="B79" s="160" t="s">
        <v>85</v>
      </c>
      <c r="C79" s="161"/>
      <c r="D79" s="161"/>
      <c r="E79" s="161"/>
      <c r="F79" s="161"/>
      <c r="G79" s="161"/>
      <c r="H79" s="162"/>
    </row>
    <row r="80" spans="2:8" x14ac:dyDescent="0.35">
      <c r="B80" s="134" t="s">
        <v>89</v>
      </c>
      <c r="C80" s="173" t="s">
        <v>277</v>
      </c>
      <c r="D80" s="136" t="s">
        <v>51</v>
      </c>
      <c r="E80" s="137"/>
      <c r="F80" s="136" t="s">
        <v>9</v>
      </c>
      <c r="G80" s="137"/>
      <c r="H80" s="140"/>
    </row>
    <row r="81" spans="2:12" ht="15" thickBot="1" x14ac:dyDescent="0.4">
      <c r="B81" s="135"/>
      <c r="C81" s="174"/>
      <c r="D81" s="138" t="s">
        <v>87</v>
      </c>
      <c r="E81" s="139"/>
      <c r="F81" s="138"/>
      <c r="G81" s="139"/>
      <c r="H81" s="141"/>
    </row>
    <row r="82" spans="2:12" ht="15" thickBot="1" x14ac:dyDescent="0.4">
      <c r="B82" s="160" t="s">
        <v>88</v>
      </c>
      <c r="C82" s="161"/>
      <c r="D82" s="161"/>
      <c r="E82" s="161"/>
      <c r="F82" s="161"/>
      <c r="G82" s="161"/>
      <c r="H82" s="162"/>
    </row>
    <row r="83" spans="2:12" ht="29.5" thickBot="1" x14ac:dyDescent="0.4">
      <c r="B83" s="48" t="s">
        <v>283</v>
      </c>
      <c r="C83" s="47" t="s">
        <v>90</v>
      </c>
      <c r="D83" s="158" t="s">
        <v>8</v>
      </c>
      <c r="E83" s="159"/>
      <c r="F83" s="158" t="s">
        <v>9</v>
      </c>
      <c r="G83" s="159"/>
      <c r="H83" s="49"/>
      <c r="L83" s="3" t="s">
        <v>291</v>
      </c>
    </row>
    <row r="84" spans="2:12" ht="15" thickBot="1" x14ac:dyDescent="0.4">
      <c r="B84" s="160" t="s">
        <v>91</v>
      </c>
      <c r="C84" s="161"/>
      <c r="D84" s="161"/>
      <c r="E84" s="161"/>
      <c r="F84" s="161"/>
      <c r="G84" s="161"/>
      <c r="H84" s="162"/>
    </row>
    <row r="85" spans="2:12" x14ac:dyDescent="0.35">
      <c r="B85" s="134" t="s">
        <v>284</v>
      </c>
      <c r="C85" s="46" t="s">
        <v>92</v>
      </c>
      <c r="D85" s="136" t="s">
        <v>8</v>
      </c>
      <c r="E85" s="137"/>
      <c r="F85" s="136" t="s">
        <v>9</v>
      </c>
      <c r="G85" s="137"/>
      <c r="H85" s="140"/>
    </row>
    <row r="86" spans="2:12" ht="15" thickBot="1" x14ac:dyDescent="0.4">
      <c r="B86" s="135"/>
      <c r="C86" s="47" t="s">
        <v>7</v>
      </c>
      <c r="D86" s="138"/>
      <c r="E86" s="139"/>
      <c r="F86" s="138"/>
      <c r="G86" s="139"/>
      <c r="H86" s="141"/>
    </row>
    <row r="87" spans="2:12" x14ac:dyDescent="0.35">
      <c r="B87" s="134" t="s">
        <v>285</v>
      </c>
      <c r="C87" s="46" t="s">
        <v>92</v>
      </c>
      <c r="D87" s="136" t="s">
        <v>13</v>
      </c>
      <c r="E87" s="137"/>
      <c r="F87" s="136" t="s">
        <v>9</v>
      </c>
      <c r="G87" s="137"/>
      <c r="H87" s="140"/>
    </row>
    <row r="88" spans="2:12" ht="15" thickBot="1" x14ac:dyDescent="0.4">
      <c r="B88" s="135"/>
      <c r="C88" s="47" t="s">
        <v>93</v>
      </c>
      <c r="D88" s="138"/>
      <c r="E88" s="139"/>
      <c r="F88" s="138"/>
      <c r="G88" s="139"/>
      <c r="H88" s="141"/>
    </row>
    <row r="89" spans="2:12" x14ac:dyDescent="0.35">
      <c r="B89" s="134" t="s">
        <v>286</v>
      </c>
      <c r="C89" s="46" t="s">
        <v>92</v>
      </c>
      <c r="D89" s="136" t="s">
        <v>16</v>
      </c>
      <c r="E89" s="137"/>
      <c r="F89" s="136" t="s">
        <v>9</v>
      </c>
      <c r="G89" s="137"/>
      <c r="H89" s="140"/>
    </row>
    <row r="90" spans="2:12" ht="15" thickBot="1" x14ac:dyDescent="0.4">
      <c r="B90" s="135"/>
      <c r="C90" s="47" t="s">
        <v>94</v>
      </c>
      <c r="D90" s="138"/>
      <c r="E90" s="139"/>
      <c r="F90" s="138"/>
      <c r="G90" s="139"/>
      <c r="H90" s="141"/>
    </row>
    <row r="91" spans="2:12" x14ac:dyDescent="0.35">
      <c r="B91" s="134" t="s">
        <v>287</v>
      </c>
      <c r="C91" s="46" t="s">
        <v>92</v>
      </c>
      <c r="D91" s="136" t="s">
        <v>19</v>
      </c>
      <c r="E91" s="137"/>
      <c r="F91" s="136" t="s">
        <v>9</v>
      </c>
      <c r="G91" s="137"/>
      <c r="H91" s="140"/>
    </row>
    <row r="92" spans="2:12" ht="15" thickBot="1" x14ac:dyDescent="0.4">
      <c r="B92" s="135"/>
      <c r="C92" s="47" t="s">
        <v>95</v>
      </c>
      <c r="D92" s="138"/>
      <c r="E92" s="139"/>
      <c r="F92" s="138"/>
      <c r="G92" s="139"/>
      <c r="H92" s="141"/>
    </row>
    <row r="93" spans="2:12" x14ac:dyDescent="0.35">
      <c r="B93" s="134" t="s">
        <v>288</v>
      </c>
      <c r="C93" s="46" t="s">
        <v>92</v>
      </c>
      <c r="D93" s="136" t="s">
        <v>22</v>
      </c>
      <c r="E93" s="137"/>
      <c r="F93" s="136" t="s">
        <v>9</v>
      </c>
      <c r="G93" s="137"/>
      <c r="H93" s="140"/>
    </row>
    <row r="94" spans="2:12" ht="15" thickBot="1" x14ac:dyDescent="0.4">
      <c r="B94" s="135"/>
      <c r="C94" s="47" t="s">
        <v>21</v>
      </c>
      <c r="D94" s="138"/>
      <c r="E94" s="139"/>
      <c r="F94" s="138"/>
      <c r="G94" s="139"/>
      <c r="H94" s="141"/>
    </row>
    <row r="95" spans="2:12" x14ac:dyDescent="0.35">
      <c r="B95" s="134" t="s">
        <v>289</v>
      </c>
      <c r="C95" s="46" t="s">
        <v>92</v>
      </c>
      <c r="D95" s="136" t="s">
        <v>25</v>
      </c>
      <c r="E95" s="137"/>
      <c r="F95" s="136" t="s">
        <v>9</v>
      </c>
      <c r="G95" s="137"/>
      <c r="H95" s="140"/>
    </row>
    <row r="96" spans="2:12" ht="15" thickBot="1" x14ac:dyDescent="0.4">
      <c r="B96" s="135"/>
      <c r="C96" s="47" t="s">
        <v>24</v>
      </c>
      <c r="D96" s="138"/>
      <c r="E96" s="139"/>
      <c r="F96" s="138"/>
      <c r="G96" s="139"/>
      <c r="H96" s="141"/>
    </row>
    <row r="97" spans="2:8" x14ac:dyDescent="0.35">
      <c r="B97" s="134" t="s">
        <v>290</v>
      </c>
      <c r="C97" s="46" t="s">
        <v>92</v>
      </c>
      <c r="D97" s="136" t="s">
        <v>28</v>
      </c>
      <c r="E97" s="137"/>
      <c r="F97" s="136" t="s">
        <v>9</v>
      </c>
      <c r="G97" s="137"/>
      <c r="H97" s="140"/>
    </row>
    <row r="98" spans="2:8" ht="15" thickBot="1" x14ac:dyDescent="0.4">
      <c r="B98" s="135"/>
      <c r="C98" s="47" t="s">
        <v>96</v>
      </c>
      <c r="D98" s="138"/>
      <c r="E98" s="139"/>
      <c r="F98" s="138"/>
      <c r="G98" s="139"/>
      <c r="H98" s="141"/>
    </row>
    <row r="99" spans="2:8" ht="15" thickBot="1" x14ac:dyDescent="0.4">
      <c r="B99" s="53"/>
    </row>
    <row r="100" spans="2:8" x14ac:dyDescent="0.35">
      <c r="D100" s="103" t="s">
        <v>281</v>
      </c>
      <c r="E100" s="104"/>
      <c r="F100" s="23" t="s">
        <v>243</v>
      </c>
      <c r="G100" s="24"/>
      <c r="H100" s="25">
        <f>SUM(H28:H41)+4*SUM(H43,H45:H49,H52:H54,H56:H57,H59:H60,H62,H64:H65,H67,H69,H71:H74,H76,H78,H80,H83)+SUM(H85:H98)</f>
        <v>0</v>
      </c>
    </row>
    <row r="101" spans="2:8" ht="15" thickBot="1" x14ac:dyDescent="0.4">
      <c r="D101" s="105" t="s">
        <v>282</v>
      </c>
      <c r="E101" s="106"/>
      <c r="F101" s="26" t="s">
        <v>244</v>
      </c>
      <c r="G101" s="27">
        <v>0.2</v>
      </c>
      <c r="H101" s="28">
        <f>H100*0.2</f>
        <v>0</v>
      </c>
    </row>
    <row r="102" spans="2:8" ht="15" thickBot="1" x14ac:dyDescent="0.4">
      <c r="D102" s="107"/>
      <c r="F102" s="29" t="s">
        <v>245</v>
      </c>
      <c r="G102" s="30"/>
      <c r="H102" s="31">
        <f>H100+H101</f>
        <v>0</v>
      </c>
    </row>
  </sheetData>
  <mergeCells count="149">
    <mergeCell ref="D64:E64"/>
    <mergeCell ref="D65:E65"/>
    <mergeCell ref="F64:G64"/>
    <mergeCell ref="F65:G65"/>
    <mergeCell ref="F67:G67"/>
    <mergeCell ref="F69:G69"/>
    <mergeCell ref="F71:G71"/>
    <mergeCell ref="F72:G72"/>
    <mergeCell ref="F73:G73"/>
    <mergeCell ref="D67:E67"/>
    <mergeCell ref="D69:E69"/>
    <mergeCell ref="D71:E71"/>
    <mergeCell ref="D72:E72"/>
    <mergeCell ref="D73:E73"/>
    <mergeCell ref="B18:H18"/>
    <mergeCell ref="B16:H16"/>
    <mergeCell ref="B15:H15"/>
    <mergeCell ref="B14:H14"/>
    <mergeCell ref="B13:H13"/>
    <mergeCell ref="B22:H22"/>
    <mergeCell ref="B21:H21"/>
    <mergeCell ref="B20:H20"/>
    <mergeCell ref="B19:H19"/>
    <mergeCell ref="B95:B96"/>
    <mergeCell ref="D95:E96"/>
    <mergeCell ref="F95:G96"/>
    <mergeCell ref="H95:H96"/>
    <mergeCell ref="B97:B98"/>
    <mergeCell ref="D97:E98"/>
    <mergeCell ref="F97:G98"/>
    <mergeCell ref="H97:H98"/>
    <mergeCell ref="B91:B92"/>
    <mergeCell ref="D91:E92"/>
    <mergeCell ref="F91:G92"/>
    <mergeCell ref="H91:H92"/>
    <mergeCell ref="B93:B94"/>
    <mergeCell ref="D93:E94"/>
    <mergeCell ref="F93:G94"/>
    <mergeCell ref="H93:H94"/>
    <mergeCell ref="H89:H90"/>
    <mergeCell ref="B82:H82"/>
    <mergeCell ref="D83:E83"/>
    <mergeCell ref="F83:G83"/>
    <mergeCell ref="B84:H84"/>
    <mergeCell ref="B85:B86"/>
    <mergeCell ref="D85:E86"/>
    <mergeCell ref="F85:G86"/>
    <mergeCell ref="H85:H86"/>
    <mergeCell ref="B87:B88"/>
    <mergeCell ref="D87:E88"/>
    <mergeCell ref="F87:G88"/>
    <mergeCell ref="H87:H88"/>
    <mergeCell ref="B89:B90"/>
    <mergeCell ref="D89:E90"/>
    <mergeCell ref="F89:G90"/>
    <mergeCell ref="B79:H79"/>
    <mergeCell ref="B80:B81"/>
    <mergeCell ref="C80:C81"/>
    <mergeCell ref="D80:E80"/>
    <mergeCell ref="D81:E81"/>
    <mergeCell ref="F80:G81"/>
    <mergeCell ref="H80:H81"/>
    <mergeCell ref="B75:H75"/>
    <mergeCell ref="B77:H77"/>
    <mergeCell ref="F74:G74"/>
    <mergeCell ref="D74:E74"/>
    <mergeCell ref="D76:E76"/>
    <mergeCell ref="F76:G76"/>
    <mergeCell ref="D78:E78"/>
    <mergeCell ref="F78:G78"/>
    <mergeCell ref="B70:H70"/>
    <mergeCell ref="B66:H66"/>
    <mergeCell ref="B68:H68"/>
    <mergeCell ref="B63:H63"/>
    <mergeCell ref="B58:H58"/>
    <mergeCell ref="D53:E53"/>
    <mergeCell ref="F53:G53"/>
    <mergeCell ref="D54:E54"/>
    <mergeCell ref="F54:G54"/>
    <mergeCell ref="B55:H55"/>
    <mergeCell ref="D49:E49"/>
    <mergeCell ref="F49:G49"/>
    <mergeCell ref="B50:H50"/>
    <mergeCell ref="B51:H51"/>
    <mergeCell ref="D52:E52"/>
    <mergeCell ref="F52:G52"/>
    <mergeCell ref="D56:E56"/>
    <mergeCell ref="D57:E57"/>
    <mergeCell ref="D59:E59"/>
    <mergeCell ref="D60:E60"/>
    <mergeCell ref="D62:E62"/>
    <mergeCell ref="F56:G56"/>
    <mergeCell ref="F57:G57"/>
    <mergeCell ref="F59:G59"/>
    <mergeCell ref="F60:G60"/>
    <mergeCell ref="F62:G62"/>
    <mergeCell ref="B61:H61"/>
    <mergeCell ref="D46:E46"/>
    <mergeCell ref="F46:G46"/>
    <mergeCell ref="D47:E47"/>
    <mergeCell ref="F47:G47"/>
    <mergeCell ref="D48:E48"/>
    <mergeCell ref="F48:G48"/>
    <mergeCell ref="B42:H42"/>
    <mergeCell ref="D43:E43"/>
    <mergeCell ref="F43:G43"/>
    <mergeCell ref="B44:H44"/>
    <mergeCell ref="D45:E45"/>
    <mergeCell ref="F45:G45"/>
    <mergeCell ref="B38:B39"/>
    <mergeCell ref="D38:E39"/>
    <mergeCell ref="F38:G39"/>
    <mergeCell ref="H38:H39"/>
    <mergeCell ref="B40:B41"/>
    <mergeCell ref="D40:E41"/>
    <mergeCell ref="F40:G41"/>
    <mergeCell ref="H40:H41"/>
    <mergeCell ref="B34:B35"/>
    <mergeCell ref="D34:E35"/>
    <mergeCell ref="F34:G35"/>
    <mergeCell ref="H34:H35"/>
    <mergeCell ref="B36:B37"/>
    <mergeCell ref="D36:E37"/>
    <mergeCell ref="F36:G37"/>
    <mergeCell ref="H36:H37"/>
    <mergeCell ref="B2:H3"/>
    <mergeCell ref="B30:B31"/>
    <mergeCell ref="D30:E31"/>
    <mergeCell ref="F30:G31"/>
    <mergeCell ref="H30:H31"/>
    <mergeCell ref="B32:B33"/>
    <mergeCell ref="D32:E33"/>
    <mergeCell ref="F32:G33"/>
    <mergeCell ref="H32:H33"/>
    <mergeCell ref="D26:E26"/>
    <mergeCell ref="F26:G26"/>
    <mergeCell ref="B27:H27"/>
    <mergeCell ref="B28:B29"/>
    <mergeCell ref="D28:E29"/>
    <mergeCell ref="F28:G29"/>
    <mergeCell ref="H28:H29"/>
    <mergeCell ref="B25:H25"/>
    <mergeCell ref="B12:H12"/>
    <mergeCell ref="B11:H11"/>
    <mergeCell ref="B10:H10"/>
    <mergeCell ref="B9:H9"/>
    <mergeCell ref="B23:H23"/>
    <mergeCell ref="B6:H7"/>
    <mergeCell ref="B17:H17"/>
  </mergeCells>
  <pageMargins left="0.7" right="0.7" top="0.75" bottom="0.75" header="0.3" footer="0.3"/>
  <pageSetup paperSize="9" scale="5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1"/>
  <sheetViews>
    <sheetView zoomScaleNormal="100" workbookViewId="0">
      <selection activeCell="I11" sqref="I11"/>
    </sheetView>
  </sheetViews>
  <sheetFormatPr baseColWidth="10" defaultColWidth="11.453125" defaultRowHeight="14.5" x14ac:dyDescent="0.35"/>
  <cols>
    <col min="1" max="1" width="4.26953125" style="3" customWidth="1"/>
    <col min="2" max="3" width="11.453125" style="64"/>
    <col min="4" max="4" width="11.453125" style="66"/>
    <col min="5" max="5" width="11.453125" style="64"/>
    <col min="6" max="6" width="12.81640625" style="64" customWidth="1"/>
    <col min="7" max="7" width="11.453125" style="67"/>
    <col min="8" max="8" width="11.453125" style="68"/>
    <col min="9" max="9" width="11.453125" style="3"/>
    <col min="10" max="10" width="24.453125" style="3" bestFit="1" customWidth="1"/>
    <col min="11" max="11" width="4.81640625" style="3" customWidth="1"/>
    <col min="12" max="16384" width="11.453125" style="3"/>
  </cols>
  <sheetData>
    <row r="2" spans="1:10" ht="15.5" x14ac:dyDescent="0.35">
      <c r="C2" s="65"/>
      <c r="J2" s="66"/>
    </row>
    <row r="3" spans="1:10" ht="15.5" x14ac:dyDescent="0.35">
      <c r="B3" s="54"/>
      <c r="C3" s="65"/>
      <c r="E3" s="121"/>
      <c r="F3" s="121"/>
      <c r="G3" s="121"/>
    </row>
    <row r="4" spans="1:10" ht="15.5" x14ac:dyDescent="0.35">
      <c r="B4" s="54"/>
      <c r="C4" s="65"/>
      <c r="E4" s="121"/>
      <c r="F4" s="121"/>
      <c r="G4" s="121"/>
    </row>
    <row r="5" spans="1:10" x14ac:dyDescent="0.35">
      <c r="B5" s="54"/>
      <c r="C5" s="69"/>
      <c r="E5" s="121"/>
      <c r="F5" s="121"/>
      <c r="G5" s="121"/>
    </row>
    <row r="6" spans="1:10" ht="15.5" x14ac:dyDescent="0.35">
      <c r="B6" s="54"/>
      <c r="C6" s="65"/>
      <c r="E6" s="121"/>
      <c r="F6" s="121"/>
      <c r="G6" s="121"/>
    </row>
    <row r="7" spans="1:10" ht="15.5" x14ac:dyDescent="0.35">
      <c r="B7" s="54"/>
      <c r="C7" s="65"/>
      <c r="E7" s="122" t="s">
        <v>232</v>
      </c>
      <c r="F7" s="122"/>
      <c r="G7" s="122"/>
    </row>
    <row r="8" spans="1:10" ht="15.5" x14ac:dyDescent="0.35">
      <c r="B8" s="54"/>
      <c r="C8" s="70"/>
    </row>
    <row r="9" spans="1:10" ht="15.5" x14ac:dyDescent="0.35">
      <c r="B9" s="54"/>
      <c r="C9" s="70"/>
    </row>
    <row r="10" spans="1:10" ht="15.5" x14ac:dyDescent="0.35">
      <c r="B10" s="54"/>
      <c r="C10" s="70"/>
    </row>
    <row r="11" spans="1:10" ht="18.5" x14ac:dyDescent="0.35">
      <c r="B11" s="71"/>
      <c r="C11" s="54"/>
    </row>
    <row r="12" spans="1:10" ht="15.5" x14ac:dyDescent="0.35">
      <c r="A12" s="72" t="s">
        <v>297</v>
      </c>
      <c r="B12" s="54"/>
      <c r="C12" s="73"/>
    </row>
    <row r="13" spans="1:10" ht="15.5" x14ac:dyDescent="0.35">
      <c r="A13" s="72" t="s">
        <v>296</v>
      </c>
      <c r="B13" s="54"/>
      <c r="C13" s="70"/>
    </row>
    <row r="14" spans="1:10" ht="15.5" x14ac:dyDescent="0.35">
      <c r="B14" s="54"/>
      <c r="C14" s="70"/>
    </row>
    <row r="15" spans="1:10" ht="15.5" x14ac:dyDescent="0.35">
      <c r="B15" s="54"/>
      <c r="C15" s="70"/>
    </row>
    <row r="16" spans="1:10" ht="15.5" x14ac:dyDescent="0.35">
      <c r="B16" s="54"/>
      <c r="C16" s="70"/>
    </row>
    <row r="17" spans="2:10" ht="18.5" x14ac:dyDescent="0.35">
      <c r="B17" s="71"/>
      <c r="C17" s="54"/>
    </row>
    <row r="18" spans="2:10" ht="18.5" x14ac:dyDescent="0.35">
      <c r="B18" s="71"/>
      <c r="C18" s="54"/>
    </row>
    <row r="19" spans="2:10" ht="21" x14ac:dyDescent="0.35">
      <c r="C19" s="54"/>
      <c r="F19" s="74" t="s">
        <v>233</v>
      </c>
    </row>
    <row r="20" spans="2:10" ht="21" x14ac:dyDescent="0.35">
      <c r="C20" s="54"/>
      <c r="F20" s="74"/>
    </row>
    <row r="21" spans="2:10" ht="15.5" x14ac:dyDescent="0.35">
      <c r="B21" s="65"/>
      <c r="C21" s="54"/>
    </row>
    <row r="22" spans="2:10" ht="15.5" x14ac:dyDescent="0.35">
      <c r="B22" s="75"/>
      <c r="C22" s="55"/>
      <c r="D22" s="76"/>
      <c r="E22" s="77"/>
      <c r="F22" s="78"/>
      <c r="G22" s="79"/>
      <c r="H22" s="80"/>
      <c r="I22" s="56"/>
      <c r="J22" s="57"/>
    </row>
    <row r="23" spans="2:10" ht="21" x14ac:dyDescent="0.35">
      <c r="B23" s="81"/>
      <c r="C23" s="58"/>
      <c r="D23" s="82"/>
      <c r="E23" s="83"/>
      <c r="F23" s="84" t="s">
        <v>234</v>
      </c>
      <c r="H23" s="85"/>
      <c r="I23" s="59"/>
      <c r="J23" s="60"/>
    </row>
    <row r="24" spans="2:10" ht="15.5" x14ac:dyDescent="0.35">
      <c r="B24" s="81"/>
      <c r="C24" s="58"/>
      <c r="D24" s="82"/>
      <c r="E24" s="83"/>
      <c r="F24" s="86" t="s">
        <v>235</v>
      </c>
      <c r="H24" s="85"/>
      <c r="I24" s="59"/>
      <c r="J24" s="60"/>
    </row>
    <row r="25" spans="2:10" ht="15.5" x14ac:dyDescent="0.35">
      <c r="B25" s="87"/>
      <c r="C25" s="61"/>
      <c r="D25" s="88"/>
      <c r="E25" s="89"/>
      <c r="F25" s="90"/>
      <c r="G25" s="91"/>
      <c r="H25" s="92"/>
      <c r="I25" s="62"/>
      <c r="J25" s="63"/>
    </row>
    <row r="26" spans="2:10" ht="15.5" x14ac:dyDescent="0.35">
      <c r="B26" s="83"/>
      <c r="C26" s="58"/>
      <c r="D26" s="82"/>
      <c r="E26" s="83"/>
      <c r="F26" s="86"/>
      <c r="H26" s="85"/>
      <c r="I26" s="59"/>
      <c r="J26" s="59"/>
    </row>
    <row r="27" spans="2:10" ht="15.5" x14ac:dyDescent="0.35">
      <c r="B27" s="65"/>
      <c r="C27" s="54"/>
    </row>
    <row r="28" spans="2:10" ht="15.5" x14ac:dyDescent="0.35">
      <c r="B28" s="65"/>
      <c r="C28" s="54"/>
    </row>
    <row r="29" spans="2:10" ht="18" customHeight="1" x14ac:dyDescent="0.35">
      <c r="B29" s="109" t="s">
        <v>236</v>
      </c>
      <c r="C29" s="110"/>
      <c r="D29" s="110"/>
      <c r="E29" s="110"/>
      <c r="F29" s="110"/>
      <c r="G29" s="110"/>
      <c r="H29" s="110"/>
      <c r="I29" s="110"/>
      <c r="J29" s="111"/>
    </row>
    <row r="30" spans="2:10" x14ac:dyDescent="0.35">
      <c r="B30" s="123" t="s">
        <v>237</v>
      </c>
      <c r="C30" s="124"/>
      <c r="D30" s="124"/>
      <c r="E30" s="124"/>
      <c r="F30" s="124"/>
      <c r="G30" s="124"/>
      <c r="H30" s="124"/>
      <c r="I30" s="124"/>
      <c r="J30" s="125"/>
    </row>
    <row r="31" spans="2:10" x14ac:dyDescent="0.35">
      <c r="B31" s="126"/>
      <c r="C31" s="127"/>
      <c r="D31" s="127"/>
      <c r="E31" s="127"/>
      <c r="F31" s="127"/>
      <c r="G31" s="127"/>
      <c r="H31" s="127"/>
      <c r="I31" s="127"/>
      <c r="J31" s="128"/>
    </row>
    <row r="32" spans="2:10" x14ac:dyDescent="0.35">
      <c r="B32" s="129"/>
      <c r="C32" s="130"/>
      <c r="D32" s="130"/>
      <c r="E32" s="130"/>
      <c r="F32" s="130"/>
      <c r="G32" s="130"/>
      <c r="H32" s="130"/>
      <c r="I32" s="130"/>
      <c r="J32" s="131"/>
    </row>
    <row r="33" spans="2:10" ht="21" x14ac:dyDescent="0.35">
      <c r="B33" s="93"/>
      <c r="C33" s="93"/>
      <c r="D33" s="93"/>
      <c r="E33" s="93"/>
      <c r="F33" s="93"/>
      <c r="G33" s="93"/>
      <c r="H33" s="93"/>
      <c r="I33" s="93"/>
      <c r="J33" s="93"/>
    </row>
    <row r="34" spans="2:10" ht="15.5" x14ac:dyDescent="0.35">
      <c r="B34" s="109" t="s">
        <v>238</v>
      </c>
      <c r="C34" s="110"/>
      <c r="D34" s="110"/>
      <c r="E34" s="110"/>
      <c r="F34" s="110"/>
      <c r="G34" s="110"/>
      <c r="H34" s="110"/>
      <c r="I34" s="110"/>
      <c r="J34" s="111"/>
    </row>
    <row r="35" spans="2:10" x14ac:dyDescent="0.35">
      <c r="B35" s="123" t="s">
        <v>239</v>
      </c>
      <c r="C35" s="124"/>
      <c r="D35" s="124"/>
      <c r="E35" s="124"/>
      <c r="F35" s="124"/>
      <c r="G35" s="124"/>
      <c r="H35" s="124"/>
      <c r="I35" s="124"/>
      <c r="J35" s="125"/>
    </row>
    <row r="36" spans="2:10" x14ac:dyDescent="0.35">
      <c r="B36" s="126"/>
      <c r="C36" s="127"/>
      <c r="D36" s="127"/>
      <c r="E36" s="127"/>
      <c r="F36" s="127"/>
      <c r="G36" s="127"/>
      <c r="H36" s="127"/>
      <c r="I36" s="127"/>
      <c r="J36" s="128"/>
    </row>
    <row r="37" spans="2:10" x14ac:dyDescent="0.35">
      <c r="B37" s="129"/>
      <c r="C37" s="130"/>
      <c r="D37" s="130"/>
      <c r="E37" s="130"/>
      <c r="F37" s="130"/>
      <c r="G37" s="130"/>
      <c r="H37" s="130"/>
      <c r="I37" s="130"/>
      <c r="J37" s="131"/>
    </row>
    <row r="38" spans="2:10" ht="15.5" x14ac:dyDescent="0.35">
      <c r="B38" s="94"/>
      <c r="C38" s="94"/>
      <c r="D38" s="94"/>
      <c r="E38" s="94"/>
      <c r="F38" s="94"/>
      <c r="G38" s="94"/>
      <c r="H38" s="94"/>
      <c r="I38" s="94"/>
      <c r="J38" s="94"/>
    </row>
    <row r="39" spans="2:10" ht="25.5" customHeight="1" x14ac:dyDescent="0.35">
      <c r="B39" s="109" t="s">
        <v>240</v>
      </c>
      <c r="C39" s="110"/>
      <c r="D39" s="110"/>
      <c r="E39" s="110"/>
      <c r="F39" s="110"/>
      <c r="G39" s="110"/>
      <c r="H39" s="110"/>
      <c r="I39" s="110"/>
      <c r="J39" s="111"/>
    </row>
    <row r="40" spans="2:10" ht="12.75" customHeight="1" x14ac:dyDescent="0.35">
      <c r="B40" s="112" t="s">
        <v>292</v>
      </c>
      <c r="C40" s="113"/>
      <c r="D40" s="113"/>
      <c r="E40" s="113"/>
      <c r="F40" s="113"/>
      <c r="G40" s="113"/>
      <c r="H40" s="113"/>
      <c r="I40" s="113"/>
      <c r="J40" s="114"/>
    </row>
    <row r="41" spans="2:10" ht="12.75" customHeight="1" x14ac:dyDescent="0.35">
      <c r="B41" s="115"/>
      <c r="C41" s="116"/>
      <c r="D41" s="116"/>
      <c r="E41" s="116"/>
      <c r="F41" s="116"/>
      <c r="G41" s="116"/>
      <c r="H41" s="116"/>
      <c r="I41" s="116"/>
      <c r="J41" s="117"/>
    </row>
    <row r="42" spans="2:10" ht="12.75" customHeight="1" x14ac:dyDescent="0.35">
      <c r="B42" s="115"/>
      <c r="C42" s="116"/>
      <c r="D42" s="116"/>
      <c r="E42" s="116"/>
      <c r="F42" s="116"/>
      <c r="G42" s="116"/>
      <c r="H42" s="116"/>
      <c r="I42" s="116"/>
      <c r="J42" s="117"/>
    </row>
    <row r="43" spans="2:10" ht="12.75" customHeight="1" x14ac:dyDescent="0.35">
      <c r="B43" s="115"/>
      <c r="C43" s="116"/>
      <c r="D43" s="116"/>
      <c r="E43" s="116"/>
      <c r="F43" s="116"/>
      <c r="G43" s="116"/>
      <c r="H43" s="116"/>
      <c r="I43" s="116"/>
      <c r="J43" s="117"/>
    </row>
    <row r="44" spans="2:10" ht="15.75" customHeight="1" x14ac:dyDescent="0.35">
      <c r="B44" s="115"/>
      <c r="C44" s="116"/>
      <c r="D44" s="116"/>
      <c r="E44" s="116"/>
      <c r="F44" s="116"/>
      <c r="G44" s="116"/>
      <c r="H44" s="116"/>
      <c r="I44" s="116"/>
      <c r="J44" s="117"/>
    </row>
    <row r="45" spans="2:10" ht="12.75" customHeight="1" x14ac:dyDescent="0.35">
      <c r="B45" s="115"/>
      <c r="C45" s="116"/>
      <c r="D45" s="116"/>
      <c r="E45" s="116"/>
      <c r="F45" s="116"/>
      <c r="G45" s="116"/>
      <c r="H45" s="116"/>
      <c r="I45" s="116"/>
      <c r="J45" s="117"/>
    </row>
    <row r="46" spans="2:10" ht="12.75" customHeight="1" x14ac:dyDescent="0.35">
      <c r="B46" s="115"/>
      <c r="C46" s="116"/>
      <c r="D46" s="116"/>
      <c r="E46" s="116"/>
      <c r="F46" s="116"/>
      <c r="G46" s="116"/>
      <c r="H46" s="116"/>
      <c r="I46" s="116"/>
      <c r="J46" s="117"/>
    </row>
    <row r="47" spans="2:10" ht="12.75" customHeight="1" x14ac:dyDescent="0.35">
      <c r="B47" s="115"/>
      <c r="C47" s="116"/>
      <c r="D47" s="116"/>
      <c r="E47" s="116"/>
      <c r="F47" s="116"/>
      <c r="G47" s="116"/>
      <c r="H47" s="116"/>
      <c r="I47" s="116"/>
      <c r="J47" s="117"/>
    </row>
    <row r="48" spans="2:10" ht="12.75" customHeight="1" x14ac:dyDescent="0.35">
      <c r="B48" s="115"/>
      <c r="C48" s="116"/>
      <c r="D48" s="116"/>
      <c r="E48" s="116"/>
      <c r="F48" s="116"/>
      <c r="G48" s="116"/>
      <c r="H48" s="116"/>
      <c r="I48" s="116"/>
      <c r="J48" s="117"/>
    </row>
    <row r="49" spans="2:10" ht="12.75" customHeight="1" x14ac:dyDescent="0.35">
      <c r="B49" s="118"/>
      <c r="C49" s="119"/>
      <c r="D49" s="119"/>
      <c r="E49" s="119"/>
      <c r="F49" s="119"/>
      <c r="G49" s="119"/>
      <c r="H49" s="119"/>
      <c r="I49" s="119"/>
      <c r="J49" s="120"/>
    </row>
    <row r="51" spans="2:10" x14ac:dyDescent="0.35">
      <c r="E51" s="95"/>
      <c r="F51" s="96"/>
    </row>
  </sheetData>
  <mergeCells count="8">
    <mergeCell ref="B39:J39"/>
    <mergeCell ref="B40:J49"/>
    <mergeCell ref="E3:G6"/>
    <mergeCell ref="E7:G7"/>
    <mergeCell ref="B29:J29"/>
    <mergeCell ref="B30:J32"/>
    <mergeCell ref="B34:J34"/>
    <mergeCell ref="B35:J37"/>
  </mergeCells>
  <pageMargins left="0.7" right="0.7" top="0.75" bottom="0.75" header="0.3" footer="0.3"/>
  <pageSetup paperSize="9" scale="71"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27"/>
  <sheetViews>
    <sheetView view="pageBreakPreview" topLeftCell="A22" zoomScale="98" zoomScaleNormal="120" zoomScaleSheetLayoutView="98" workbookViewId="0">
      <selection activeCell="C115" sqref="C115:D117"/>
    </sheetView>
  </sheetViews>
  <sheetFormatPr baseColWidth="10" defaultColWidth="11.453125" defaultRowHeight="14.5" x14ac:dyDescent="0.35"/>
  <cols>
    <col min="1" max="2" width="11.453125" style="1"/>
    <col min="3" max="3" width="66.7265625" style="1" customWidth="1"/>
    <col min="4" max="4" width="28.26953125" style="1" customWidth="1"/>
    <col min="5" max="5" width="23.7265625" style="1" customWidth="1"/>
    <col min="6" max="16384" width="11.453125" style="1"/>
  </cols>
  <sheetData>
    <row r="1" spans="2:7" ht="15" thickBot="1" x14ac:dyDescent="0.4"/>
    <row r="2" spans="2:7" x14ac:dyDescent="0.35">
      <c r="B2" s="178" t="s">
        <v>234</v>
      </c>
      <c r="C2" s="179"/>
      <c r="D2" s="179"/>
      <c r="E2" s="179"/>
      <c r="F2" s="180"/>
    </row>
    <row r="3" spans="2:7" ht="15" thickBot="1" x14ac:dyDescent="0.4">
      <c r="B3" s="181"/>
      <c r="C3" s="182"/>
      <c r="D3" s="182"/>
      <c r="E3" s="182"/>
      <c r="F3" s="183"/>
    </row>
    <row r="5" spans="2:7" ht="15" thickBot="1" x14ac:dyDescent="0.4"/>
    <row r="6" spans="2:7" x14ac:dyDescent="0.35">
      <c r="B6" s="178" t="s">
        <v>230</v>
      </c>
      <c r="C6" s="179"/>
      <c r="D6" s="179"/>
      <c r="E6" s="179"/>
      <c r="F6" s="180"/>
    </row>
    <row r="7" spans="2:7" ht="15" thickBot="1" x14ac:dyDescent="0.4">
      <c r="B7" s="181"/>
      <c r="C7" s="182"/>
      <c r="D7" s="182"/>
      <c r="E7" s="182"/>
      <c r="F7" s="183"/>
    </row>
    <row r="9" spans="2:7" s="3" customFormat="1" ht="15" customHeight="1" x14ac:dyDescent="0.35">
      <c r="B9" s="151" t="s">
        <v>98</v>
      </c>
      <c r="C9" s="151"/>
      <c r="D9" s="151"/>
      <c r="E9" s="151"/>
      <c r="F9" s="151"/>
      <c r="G9" s="2"/>
    </row>
    <row r="10" spans="2:7" s="3" customFormat="1" ht="15.5" x14ac:dyDescent="0.35">
      <c r="B10" s="150" t="s">
        <v>254</v>
      </c>
      <c r="C10" s="150"/>
      <c r="D10" s="150"/>
      <c r="E10" s="150"/>
      <c r="F10" s="150"/>
      <c r="G10" s="4"/>
    </row>
    <row r="11" spans="2:7" s="3" customFormat="1" ht="15.75" customHeight="1" x14ac:dyDescent="0.35">
      <c r="B11" s="150" t="s">
        <v>255</v>
      </c>
      <c r="C11" s="150"/>
      <c r="D11" s="150"/>
      <c r="E11" s="150"/>
      <c r="F11" s="150"/>
      <c r="G11" s="5"/>
    </row>
    <row r="12" spans="2:7" s="3" customFormat="1" ht="15.75" customHeight="1" x14ac:dyDescent="0.35">
      <c r="B12" s="150" t="s">
        <v>256</v>
      </c>
      <c r="C12" s="150"/>
      <c r="D12" s="150"/>
      <c r="E12" s="150"/>
      <c r="F12" s="150"/>
      <c r="G12" s="5"/>
    </row>
    <row r="13" spans="2:7" s="3" customFormat="1" ht="15.75" customHeight="1" x14ac:dyDescent="0.35">
      <c r="B13" s="150" t="s">
        <v>257</v>
      </c>
      <c r="C13" s="150"/>
      <c r="D13" s="150"/>
      <c r="E13" s="150"/>
      <c r="F13" s="150"/>
      <c r="G13" s="5"/>
    </row>
    <row r="14" spans="2:7" s="3" customFormat="1" ht="15.75" customHeight="1" x14ac:dyDescent="0.35">
      <c r="B14" s="150" t="s">
        <v>258</v>
      </c>
      <c r="C14" s="150"/>
      <c r="D14" s="150"/>
      <c r="E14" s="150"/>
      <c r="F14" s="150"/>
      <c r="G14" s="6"/>
    </row>
    <row r="15" spans="2:7" s="3" customFormat="1" ht="15.75" customHeight="1" x14ac:dyDescent="0.35">
      <c r="B15" s="150" t="s">
        <v>259</v>
      </c>
      <c r="C15" s="150"/>
      <c r="D15" s="150"/>
      <c r="E15" s="150"/>
      <c r="F15" s="150"/>
      <c r="G15" s="6"/>
    </row>
    <row r="16" spans="2:7" s="3" customFormat="1" ht="15.75" customHeight="1" x14ac:dyDescent="0.35">
      <c r="B16" s="150" t="s">
        <v>260</v>
      </c>
      <c r="C16" s="150"/>
      <c r="D16" s="150"/>
      <c r="E16" s="150"/>
      <c r="F16" s="150"/>
      <c r="G16" s="6"/>
    </row>
    <row r="17" spans="2:7" s="3" customFormat="1" ht="15.75" customHeight="1" x14ac:dyDescent="0.35">
      <c r="B17" s="150" t="s">
        <v>261</v>
      </c>
      <c r="C17" s="150"/>
      <c r="D17" s="150"/>
      <c r="E17" s="150"/>
      <c r="F17" s="150"/>
      <c r="G17" s="6"/>
    </row>
    <row r="18" spans="2:7" s="3" customFormat="1" ht="15.5" x14ac:dyDescent="0.35">
      <c r="B18" s="150" t="s">
        <v>262</v>
      </c>
      <c r="C18" s="150"/>
      <c r="D18" s="150"/>
      <c r="E18" s="150"/>
      <c r="F18" s="150"/>
      <c r="G18" s="6"/>
    </row>
    <row r="19" spans="2:7" s="3" customFormat="1" ht="15.75" customHeight="1" x14ac:dyDescent="0.35">
      <c r="B19" s="150" t="s">
        <v>263</v>
      </c>
      <c r="C19" s="150"/>
      <c r="D19" s="150"/>
      <c r="E19" s="150"/>
      <c r="F19" s="150"/>
      <c r="G19" s="6"/>
    </row>
    <row r="20" spans="2:7" s="3" customFormat="1" ht="15.75" customHeight="1" x14ac:dyDescent="0.35">
      <c r="B20" s="150" t="s">
        <v>264</v>
      </c>
      <c r="C20" s="150"/>
      <c r="D20" s="150"/>
      <c r="E20" s="150"/>
      <c r="F20" s="150"/>
      <c r="G20" s="6"/>
    </row>
    <row r="21" spans="2:7" s="3" customFormat="1" ht="15.75" customHeight="1" x14ac:dyDescent="0.35">
      <c r="B21" s="150" t="s">
        <v>265</v>
      </c>
      <c r="C21" s="150"/>
      <c r="D21" s="150"/>
      <c r="E21" s="150"/>
      <c r="F21" s="150"/>
      <c r="G21" s="6"/>
    </row>
    <row r="22" spans="2:7" s="3" customFormat="1" ht="15.75" customHeight="1" x14ac:dyDescent="0.35">
      <c r="B22" s="150" t="s">
        <v>266</v>
      </c>
      <c r="C22" s="150"/>
      <c r="D22" s="150"/>
      <c r="E22" s="150"/>
      <c r="F22" s="150"/>
    </row>
    <row r="23" spans="2:7" s="3" customFormat="1" ht="15.5" x14ac:dyDescent="0.35">
      <c r="B23" s="151" t="s">
        <v>99</v>
      </c>
      <c r="C23" s="151"/>
      <c r="D23" s="151"/>
      <c r="E23" s="151"/>
      <c r="F23" s="151"/>
    </row>
    <row r="24" spans="2:7" ht="15" thickBot="1" x14ac:dyDescent="0.4"/>
    <row r="25" spans="2:7" x14ac:dyDescent="0.35">
      <c r="B25" s="184" t="s">
        <v>231</v>
      </c>
      <c r="C25" s="185"/>
      <c r="D25" s="185"/>
      <c r="E25" s="185"/>
      <c r="F25" s="186"/>
    </row>
    <row r="26" spans="2:7" ht="29" x14ac:dyDescent="0.35">
      <c r="B26" s="7" t="s">
        <v>248</v>
      </c>
      <c r="C26" s="8" t="s">
        <v>1</v>
      </c>
      <c r="D26" s="8" t="s">
        <v>2</v>
      </c>
      <c r="E26" s="8" t="s">
        <v>249</v>
      </c>
      <c r="F26" s="9" t="s">
        <v>250</v>
      </c>
    </row>
    <row r="27" spans="2:7" ht="15" customHeight="1" x14ac:dyDescent="0.35">
      <c r="B27" s="187" t="s">
        <v>88</v>
      </c>
      <c r="C27" s="188"/>
      <c r="D27" s="188"/>
      <c r="E27" s="188"/>
      <c r="F27" s="189"/>
    </row>
    <row r="28" spans="2:7" x14ac:dyDescent="0.35">
      <c r="B28" s="190" t="s">
        <v>100</v>
      </c>
      <c r="C28" s="192" t="s">
        <v>101</v>
      </c>
      <c r="D28" s="10" t="s">
        <v>35</v>
      </c>
      <c r="E28" s="192" t="s">
        <v>103</v>
      </c>
      <c r="F28" s="194"/>
    </row>
    <row r="29" spans="2:7" x14ac:dyDescent="0.35">
      <c r="B29" s="191"/>
      <c r="C29" s="193"/>
      <c r="D29" s="11" t="s">
        <v>102</v>
      </c>
      <c r="E29" s="193"/>
      <c r="F29" s="195"/>
    </row>
    <row r="30" spans="2:7" x14ac:dyDescent="0.35">
      <c r="B30" s="190" t="s">
        <v>104</v>
      </c>
      <c r="C30" s="10" t="s">
        <v>105</v>
      </c>
      <c r="D30" s="10" t="s">
        <v>35</v>
      </c>
      <c r="E30" s="192" t="s">
        <v>9</v>
      </c>
      <c r="F30" s="194"/>
    </row>
    <row r="31" spans="2:7" x14ac:dyDescent="0.35">
      <c r="B31" s="191"/>
      <c r="C31" s="12" t="s">
        <v>106</v>
      </c>
      <c r="D31" s="11" t="s">
        <v>107</v>
      </c>
      <c r="E31" s="193"/>
      <c r="F31" s="195"/>
    </row>
    <row r="32" spans="2:7" ht="15" customHeight="1" x14ac:dyDescent="0.35">
      <c r="B32" s="190" t="s">
        <v>108</v>
      </c>
      <c r="C32" s="10" t="s">
        <v>109</v>
      </c>
      <c r="D32" s="192" t="s">
        <v>110</v>
      </c>
      <c r="E32" s="192" t="s">
        <v>9</v>
      </c>
      <c r="F32" s="194"/>
    </row>
    <row r="33" spans="2:6" x14ac:dyDescent="0.35">
      <c r="B33" s="191"/>
      <c r="C33" s="12" t="s">
        <v>106</v>
      </c>
      <c r="D33" s="193"/>
      <c r="E33" s="193"/>
      <c r="F33" s="195"/>
    </row>
    <row r="34" spans="2:6" ht="16.5" x14ac:dyDescent="0.35">
      <c r="B34" s="190" t="s">
        <v>111</v>
      </c>
      <c r="C34" s="10" t="s">
        <v>267</v>
      </c>
      <c r="D34" s="192" t="s">
        <v>112</v>
      </c>
      <c r="E34" s="192" t="s">
        <v>9</v>
      </c>
      <c r="F34" s="194"/>
    </row>
    <row r="35" spans="2:6" x14ac:dyDescent="0.35">
      <c r="B35" s="191"/>
      <c r="C35" s="12" t="s">
        <v>106</v>
      </c>
      <c r="D35" s="193"/>
      <c r="E35" s="193"/>
      <c r="F35" s="195"/>
    </row>
    <row r="36" spans="2:6" ht="16.5" x14ac:dyDescent="0.35">
      <c r="B36" s="196" t="s">
        <v>113</v>
      </c>
      <c r="C36" s="10" t="s">
        <v>268</v>
      </c>
      <c r="D36" s="192" t="s">
        <v>114</v>
      </c>
      <c r="E36" s="197" t="s">
        <v>9</v>
      </c>
      <c r="F36" s="198"/>
    </row>
    <row r="37" spans="2:6" x14ac:dyDescent="0.35">
      <c r="B37" s="196"/>
      <c r="C37" s="12" t="s">
        <v>106</v>
      </c>
      <c r="D37" s="193"/>
      <c r="E37" s="197"/>
      <c r="F37" s="198"/>
    </row>
    <row r="38" spans="2:6" ht="16.5" x14ac:dyDescent="0.35">
      <c r="B38" s="196" t="s">
        <v>115</v>
      </c>
      <c r="C38" s="10" t="s">
        <v>269</v>
      </c>
      <c r="D38" s="10" t="s">
        <v>35</v>
      </c>
      <c r="E38" s="197" t="s">
        <v>9</v>
      </c>
      <c r="F38" s="198"/>
    </row>
    <row r="39" spans="2:6" x14ac:dyDescent="0.35">
      <c r="B39" s="196"/>
      <c r="C39" s="12" t="s">
        <v>106</v>
      </c>
      <c r="D39" s="11" t="s">
        <v>116</v>
      </c>
      <c r="E39" s="197"/>
      <c r="F39" s="198"/>
    </row>
    <row r="40" spans="2:6" ht="16.5" x14ac:dyDescent="0.35">
      <c r="B40" s="196" t="s">
        <v>117</v>
      </c>
      <c r="C40" s="10" t="s">
        <v>269</v>
      </c>
      <c r="D40" s="192" t="s">
        <v>118</v>
      </c>
      <c r="E40" s="197" t="s">
        <v>9</v>
      </c>
      <c r="F40" s="198"/>
    </row>
    <row r="41" spans="2:6" x14ac:dyDescent="0.35">
      <c r="B41" s="196"/>
      <c r="C41" s="12" t="s">
        <v>106</v>
      </c>
      <c r="D41" s="193"/>
      <c r="E41" s="197"/>
      <c r="F41" s="198"/>
    </row>
    <row r="42" spans="2:6" ht="16.5" x14ac:dyDescent="0.35">
      <c r="B42" s="196" t="s">
        <v>119</v>
      </c>
      <c r="C42" s="10" t="s">
        <v>270</v>
      </c>
      <c r="D42" s="192" t="s">
        <v>120</v>
      </c>
      <c r="E42" s="197" t="s">
        <v>9</v>
      </c>
      <c r="F42" s="198"/>
    </row>
    <row r="43" spans="2:6" x14ac:dyDescent="0.35">
      <c r="B43" s="196"/>
      <c r="C43" s="12" t="s">
        <v>106</v>
      </c>
      <c r="D43" s="193"/>
      <c r="E43" s="197"/>
      <c r="F43" s="198"/>
    </row>
    <row r="44" spans="2:6" x14ac:dyDescent="0.35">
      <c r="B44" s="196" t="s">
        <v>121</v>
      </c>
      <c r="C44" s="10" t="s">
        <v>122</v>
      </c>
      <c r="D44" s="192" t="s">
        <v>123</v>
      </c>
      <c r="E44" s="197" t="s">
        <v>9</v>
      </c>
      <c r="F44" s="198"/>
    </row>
    <row r="45" spans="2:6" x14ac:dyDescent="0.35">
      <c r="B45" s="196"/>
      <c r="C45" s="12" t="s">
        <v>106</v>
      </c>
      <c r="D45" s="193"/>
      <c r="E45" s="197"/>
      <c r="F45" s="198"/>
    </row>
    <row r="46" spans="2:6" x14ac:dyDescent="0.35">
      <c r="B46" s="196" t="s">
        <v>124</v>
      </c>
      <c r="C46" s="10" t="s">
        <v>125</v>
      </c>
      <c r="D46" s="192" t="s">
        <v>35</v>
      </c>
      <c r="E46" s="197" t="s">
        <v>9</v>
      </c>
      <c r="F46" s="198"/>
    </row>
    <row r="47" spans="2:6" x14ac:dyDescent="0.35">
      <c r="B47" s="196"/>
      <c r="C47" s="12" t="s">
        <v>106</v>
      </c>
      <c r="D47" s="193"/>
      <c r="E47" s="197"/>
      <c r="F47" s="198"/>
    </row>
    <row r="48" spans="2:6" x14ac:dyDescent="0.35">
      <c r="B48" s="199" t="s">
        <v>126</v>
      </c>
      <c r="C48" s="200"/>
      <c r="D48" s="200"/>
      <c r="E48" s="200"/>
      <c r="F48" s="201"/>
    </row>
    <row r="49" spans="2:6" ht="35.25" customHeight="1" x14ac:dyDescent="0.35">
      <c r="B49" s="196" t="s">
        <v>127</v>
      </c>
      <c r="C49" s="10" t="s">
        <v>128</v>
      </c>
      <c r="D49" s="10" t="s">
        <v>35</v>
      </c>
      <c r="E49" s="197" t="s">
        <v>9</v>
      </c>
      <c r="F49" s="198"/>
    </row>
    <row r="50" spans="2:6" x14ac:dyDescent="0.35">
      <c r="B50" s="196"/>
      <c r="C50" s="12" t="s">
        <v>228</v>
      </c>
      <c r="D50" s="13" t="s">
        <v>129</v>
      </c>
      <c r="E50" s="197"/>
      <c r="F50" s="198"/>
    </row>
    <row r="51" spans="2:6" x14ac:dyDescent="0.35">
      <c r="B51" s="196" t="s">
        <v>130</v>
      </c>
      <c r="C51" s="192" t="s">
        <v>131</v>
      </c>
      <c r="D51" s="10" t="s">
        <v>35</v>
      </c>
      <c r="E51" s="197" t="s">
        <v>103</v>
      </c>
      <c r="F51" s="198"/>
    </row>
    <row r="52" spans="2:6" x14ac:dyDescent="0.35">
      <c r="B52" s="196"/>
      <c r="C52" s="193"/>
      <c r="D52" s="13" t="s">
        <v>129</v>
      </c>
      <c r="E52" s="197"/>
      <c r="F52" s="198"/>
    </row>
    <row r="53" spans="2:6" x14ac:dyDescent="0.35">
      <c r="B53" s="196" t="s">
        <v>132</v>
      </c>
      <c r="C53" s="192" t="s">
        <v>133</v>
      </c>
      <c r="D53" s="10" t="s">
        <v>35</v>
      </c>
      <c r="E53" s="197" t="s">
        <v>103</v>
      </c>
      <c r="F53" s="198"/>
    </row>
    <row r="54" spans="2:6" x14ac:dyDescent="0.35">
      <c r="B54" s="196"/>
      <c r="C54" s="193"/>
      <c r="D54" s="13" t="s">
        <v>129</v>
      </c>
      <c r="E54" s="197"/>
      <c r="F54" s="198"/>
    </row>
    <row r="55" spans="2:6" x14ac:dyDescent="0.35">
      <c r="B55" s="199" t="s">
        <v>134</v>
      </c>
      <c r="C55" s="200"/>
      <c r="D55" s="200"/>
      <c r="E55" s="200"/>
      <c r="F55" s="201"/>
    </row>
    <row r="56" spans="2:6" x14ac:dyDescent="0.35">
      <c r="B56" s="202" t="s">
        <v>135</v>
      </c>
      <c r="C56" s="203"/>
      <c r="D56" s="203"/>
      <c r="E56" s="203"/>
      <c r="F56" s="204"/>
    </row>
    <row r="57" spans="2:6" ht="29" x14ac:dyDescent="0.35">
      <c r="B57" s="14" t="s">
        <v>136</v>
      </c>
      <c r="C57" s="15" t="s">
        <v>137</v>
      </c>
      <c r="D57" s="15" t="s">
        <v>138</v>
      </c>
      <c r="E57" s="15" t="s">
        <v>139</v>
      </c>
      <c r="F57" s="35"/>
    </row>
    <row r="58" spans="2:6" ht="29" x14ac:dyDescent="0.35">
      <c r="B58" s="14" t="s">
        <v>140</v>
      </c>
      <c r="C58" s="15" t="s">
        <v>137</v>
      </c>
      <c r="D58" s="15" t="s">
        <v>138</v>
      </c>
      <c r="E58" s="15" t="s">
        <v>141</v>
      </c>
      <c r="F58" s="35"/>
    </row>
    <row r="59" spans="2:6" ht="29" x14ac:dyDescent="0.35">
      <c r="B59" s="97" t="s">
        <v>142</v>
      </c>
      <c r="C59" s="98" t="s">
        <v>137</v>
      </c>
      <c r="D59" s="98" t="s">
        <v>143</v>
      </c>
      <c r="E59" s="15" t="s">
        <v>139</v>
      </c>
      <c r="F59" s="35"/>
    </row>
    <row r="60" spans="2:6" ht="29" x14ac:dyDescent="0.35">
      <c r="B60" s="97" t="s">
        <v>144</v>
      </c>
      <c r="C60" s="98" t="s">
        <v>137</v>
      </c>
      <c r="D60" s="98" t="s">
        <v>143</v>
      </c>
      <c r="E60" s="15" t="s">
        <v>141</v>
      </c>
      <c r="F60" s="35"/>
    </row>
    <row r="61" spans="2:6" ht="29" x14ac:dyDescent="0.35">
      <c r="B61" s="97" t="s">
        <v>145</v>
      </c>
      <c r="C61" s="98" t="s">
        <v>137</v>
      </c>
      <c r="D61" s="98" t="s">
        <v>146</v>
      </c>
      <c r="E61" s="15" t="s">
        <v>139</v>
      </c>
      <c r="F61" s="35"/>
    </row>
    <row r="62" spans="2:6" ht="29" x14ac:dyDescent="0.35">
      <c r="B62" s="97" t="s">
        <v>147</v>
      </c>
      <c r="C62" s="98" t="s">
        <v>137</v>
      </c>
      <c r="D62" s="98" t="s">
        <v>148</v>
      </c>
      <c r="E62" s="15" t="s">
        <v>141</v>
      </c>
      <c r="F62" s="35"/>
    </row>
    <row r="63" spans="2:6" ht="17.5" x14ac:dyDescent="0.35">
      <c r="B63" s="97" t="s">
        <v>149</v>
      </c>
      <c r="C63" s="98" t="s">
        <v>150</v>
      </c>
      <c r="D63" s="98" t="s">
        <v>123</v>
      </c>
      <c r="E63" s="15" t="s">
        <v>271</v>
      </c>
      <c r="F63" s="35"/>
    </row>
    <row r="64" spans="2:6" ht="29" x14ac:dyDescent="0.35">
      <c r="B64" s="97" t="s">
        <v>151</v>
      </c>
      <c r="C64" s="98" t="s">
        <v>152</v>
      </c>
      <c r="D64" s="98" t="s">
        <v>123</v>
      </c>
      <c r="E64" s="15" t="s">
        <v>271</v>
      </c>
      <c r="F64" s="35"/>
    </row>
    <row r="65" spans="2:6" ht="29" x14ac:dyDescent="0.35">
      <c r="B65" s="14" t="s">
        <v>153</v>
      </c>
      <c r="C65" s="15" t="s">
        <v>154</v>
      </c>
      <c r="D65" s="15" t="s">
        <v>123</v>
      </c>
      <c r="E65" s="15" t="s">
        <v>272</v>
      </c>
      <c r="F65" s="35"/>
    </row>
    <row r="66" spans="2:6" x14ac:dyDescent="0.35">
      <c r="B66" s="199" t="s">
        <v>155</v>
      </c>
      <c r="C66" s="200"/>
      <c r="D66" s="200"/>
      <c r="E66" s="200"/>
      <c r="F66" s="201"/>
    </row>
    <row r="67" spans="2:6" ht="29" x14ac:dyDescent="0.35">
      <c r="B67" s="14" t="s">
        <v>156</v>
      </c>
      <c r="C67" s="15" t="s">
        <v>137</v>
      </c>
      <c r="D67" s="15" t="s">
        <v>35</v>
      </c>
      <c r="E67" s="15" t="s">
        <v>139</v>
      </c>
      <c r="F67" s="35"/>
    </row>
    <row r="68" spans="2:6" ht="29" x14ac:dyDescent="0.35">
      <c r="B68" s="14" t="s">
        <v>157</v>
      </c>
      <c r="C68" s="15" t="s">
        <v>137</v>
      </c>
      <c r="D68" s="15" t="s">
        <v>35</v>
      </c>
      <c r="E68" s="15" t="s">
        <v>141</v>
      </c>
      <c r="F68" s="35"/>
    </row>
    <row r="69" spans="2:6" ht="29" x14ac:dyDescent="0.35">
      <c r="B69" s="14" t="s">
        <v>158</v>
      </c>
      <c r="C69" s="15" t="s">
        <v>137</v>
      </c>
      <c r="D69" s="15" t="s">
        <v>159</v>
      </c>
      <c r="E69" s="15" t="s">
        <v>139</v>
      </c>
      <c r="F69" s="35"/>
    </row>
    <row r="70" spans="2:6" ht="29" x14ac:dyDescent="0.35">
      <c r="B70" s="14" t="s">
        <v>160</v>
      </c>
      <c r="C70" s="15" t="s">
        <v>137</v>
      </c>
      <c r="D70" s="15" t="s">
        <v>159</v>
      </c>
      <c r="E70" s="15" t="s">
        <v>141</v>
      </c>
      <c r="F70" s="35"/>
    </row>
    <row r="71" spans="2:6" ht="29" x14ac:dyDescent="0.35">
      <c r="B71" s="14" t="s">
        <v>161</v>
      </c>
      <c r="C71" s="15" t="s">
        <v>137</v>
      </c>
      <c r="D71" s="15" t="s">
        <v>148</v>
      </c>
      <c r="E71" s="15" t="s">
        <v>139</v>
      </c>
      <c r="F71" s="35"/>
    </row>
    <row r="72" spans="2:6" ht="29" x14ac:dyDescent="0.35">
      <c r="B72" s="14" t="s">
        <v>162</v>
      </c>
      <c r="C72" s="15" t="s">
        <v>137</v>
      </c>
      <c r="D72" s="15" t="s">
        <v>146</v>
      </c>
      <c r="E72" s="15" t="s">
        <v>141</v>
      </c>
      <c r="F72" s="35"/>
    </row>
    <row r="73" spans="2:6" ht="29" x14ac:dyDescent="0.35">
      <c r="B73" s="14" t="s">
        <v>163</v>
      </c>
      <c r="C73" s="15" t="s">
        <v>273</v>
      </c>
      <c r="D73" s="15" t="s">
        <v>123</v>
      </c>
      <c r="E73" s="15" t="s">
        <v>103</v>
      </c>
      <c r="F73" s="35"/>
    </row>
    <row r="74" spans="2:6" ht="29" x14ac:dyDescent="0.35">
      <c r="B74" s="14" t="s">
        <v>164</v>
      </c>
      <c r="C74" s="15" t="s">
        <v>274</v>
      </c>
      <c r="D74" s="15" t="s">
        <v>123</v>
      </c>
      <c r="E74" s="15" t="s">
        <v>103</v>
      </c>
      <c r="F74" s="35"/>
    </row>
    <row r="75" spans="2:6" x14ac:dyDescent="0.35">
      <c r="B75" s="205" t="s">
        <v>165</v>
      </c>
      <c r="C75" s="206"/>
      <c r="D75" s="206"/>
      <c r="E75" s="206"/>
      <c r="F75" s="207"/>
    </row>
    <row r="76" spans="2:6" ht="43.5" x14ac:dyDescent="0.35">
      <c r="B76" s="14" t="s">
        <v>166</v>
      </c>
      <c r="C76" s="15" t="s">
        <v>167</v>
      </c>
      <c r="D76" s="15" t="s">
        <v>35</v>
      </c>
      <c r="E76" s="15" t="s">
        <v>139</v>
      </c>
      <c r="F76" s="35"/>
    </row>
    <row r="77" spans="2:6" ht="43.5" x14ac:dyDescent="0.35">
      <c r="B77" s="14" t="s">
        <v>168</v>
      </c>
      <c r="C77" s="15" t="s">
        <v>167</v>
      </c>
      <c r="D77" s="15" t="s">
        <v>35</v>
      </c>
      <c r="E77" s="15" t="s">
        <v>141</v>
      </c>
      <c r="F77" s="35"/>
    </row>
    <row r="78" spans="2:6" ht="43.5" x14ac:dyDescent="0.35">
      <c r="B78" s="14" t="s">
        <v>169</v>
      </c>
      <c r="C78" s="15" t="s">
        <v>275</v>
      </c>
      <c r="D78" s="15" t="s">
        <v>170</v>
      </c>
      <c r="E78" s="15" t="s">
        <v>139</v>
      </c>
      <c r="F78" s="35"/>
    </row>
    <row r="79" spans="2:6" ht="43.5" x14ac:dyDescent="0.35">
      <c r="B79" s="14" t="s">
        <v>171</v>
      </c>
      <c r="C79" s="15" t="s">
        <v>275</v>
      </c>
      <c r="D79" s="15" t="s">
        <v>170</v>
      </c>
      <c r="E79" s="15" t="s">
        <v>141</v>
      </c>
      <c r="F79" s="35"/>
    </row>
    <row r="80" spans="2:6" ht="43.5" x14ac:dyDescent="0.35">
      <c r="B80" s="14" t="s">
        <v>172</v>
      </c>
      <c r="C80" s="15" t="s">
        <v>276</v>
      </c>
      <c r="D80" s="15" t="s">
        <v>170</v>
      </c>
      <c r="E80" s="15" t="s">
        <v>139</v>
      </c>
      <c r="F80" s="35"/>
    </row>
    <row r="81" spans="2:6" ht="43.5" x14ac:dyDescent="0.35">
      <c r="B81" s="14" t="s">
        <v>173</v>
      </c>
      <c r="C81" s="15" t="s">
        <v>276</v>
      </c>
      <c r="D81" s="15" t="s">
        <v>170</v>
      </c>
      <c r="E81" s="15" t="s">
        <v>141</v>
      </c>
      <c r="F81" s="35"/>
    </row>
    <row r="82" spans="2:6" x14ac:dyDescent="0.35">
      <c r="B82" s="14" t="s">
        <v>174</v>
      </c>
      <c r="C82" s="15" t="s">
        <v>175</v>
      </c>
      <c r="D82" s="15" t="s">
        <v>123</v>
      </c>
      <c r="E82" s="15" t="s">
        <v>103</v>
      </c>
      <c r="F82" s="35"/>
    </row>
    <row r="83" spans="2:6" ht="29" x14ac:dyDescent="0.35">
      <c r="B83" s="14" t="s">
        <v>176</v>
      </c>
      <c r="C83" s="15" t="s">
        <v>177</v>
      </c>
      <c r="D83" s="15" t="s">
        <v>35</v>
      </c>
      <c r="E83" s="15" t="s">
        <v>9</v>
      </c>
      <c r="F83" s="35"/>
    </row>
    <row r="84" spans="2:6" ht="29" x14ac:dyDescent="0.35">
      <c r="B84" s="14" t="s">
        <v>178</v>
      </c>
      <c r="C84" s="15" t="s">
        <v>179</v>
      </c>
      <c r="D84" s="15" t="s">
        <v>170</v>
      </c>
      <c r="E84" s="15" t="s">
        <v>9</v>
      </c>
      <c r="F84" s="35"/>
    </row>
    <row r="85" spans="2:6" x14ac:dyDescent="0.35">
      <c r="B85" s="199" t="s">
        <v>180</v>
      </c>
      <c r="C85" s="200"/>
      <c r="D85" s="200"/>
      <c r="E85" s="200"/>
      <c r="F85" s="201"/>
    </row>
    <row r="86" spans="2:6" ht="29" x14ac:dyDescent="0.35">
      <c r="B86" s="14" t="s">
        <v>181</v>
      </c>
      <c r="C86" s="15" t="s">
        <v>182</v>
      </c>
      <c r="D86" s="15" t="s">
        <v>35</v>
      </c>
      <c r="E86" s="15" t="s">
        <v>139</v>
      </c>
      <c r="F86" s="35"/>
    </row>
    <row r="87" spans="2:6" ht="29" x14ac:dyDescent="0.35">
      <c r="B87" s="14" t="s">
        <v>183</v>
      </c>
      <c r="C87" s="15" t="s">
        <v>182</v>
      </c>
      <c r="D87" s="15" t="s">
        <v>35</v>
      </c>
      <c r="E87" s="15" t="s">
        <v>141</v>
      </c>
      <c r="F87" s="35"/>
    </row>
    <row r="88" spans="2:6" ht="43.5" x14ac:dyDescent="0.35">
      <c r="B88" s="14" t="s">
        <v>184</v>
      </c>
      <c r="C88" s="15" t="s">
        <v>185</v>
      </c>
      <c r="D88" s="15" t="s">
        <v>35</v>
      </c>
      <c r="E88" s="15" t="s">
        <v>139</v>
      </c>
      <c r="F88" s="35"/>
    </row>
    <row r="89" spans="2:6" ht="43.5" x14ac:dyDescent="0.35">
      <c r="B89" s="14" t="s">
        <v>186</v>
      </c>
      <c r="C89" s="15" t="s">
        <v>185</v>
      </c>
      <c r="D89" s="15" t="s">
        <v>35</v>
      </c>
      <c r="E89" s="15" t="s">
        <v>141</v>
      </c>
      <c r="F89" s="35"/>
    </row>
    <row r="90" spans="2:6" ht="29" x14ac:dyDescent="0.35">
      <c r="B90" s="14" t="s">
        <v>187</v>
      </c>
      <c r="C90" s="15" t="s">
        <v>182</v>
      </c>
      <c r="D90" s="15" t="s">
        <v>188</v>
      </c>
      <c r="E90" s="15" t="s">
        <v>139</v>
      </c>
      <c r="F90" s="35"/>
    </row>
    <row r="91" spans="2:6" ht="29" x14ac:dyDescent="0.35">
      <c r="B91" s="14" t="s">
        <v>189</v>
      </c>
      <c r="C91" s="15" t="s">
        <v>182</v>
      </c>
      <c r="D91" s="15" t="s">
        <v>188</v>
      </c>
      <c r="E91" s="15" t="s">
        <v>141</v>
      </c>
      <c r="F91" s="35"/>
    </row>
    <row r="92" spans="2:6" ht="43.5" x14ac:dyDescent="0.35">
      <c r="B92" s="14" t="s">
        <v>190</v>
      </c>
      <c r="C92" s="15" t="s">
        <v>185</v>
      </c>
      <c r="D92" s="15" t="s">
        <v>188</v>
      </c>
      <c r="E92" s="15" t="s">
        <v>139</v>
      </c>
      <c r="F92" s="35"/>
    </row>
    <row r="93" spans="2:6" ht="43.5" x14ac:dyDescent="0.35">
      <c r="B93" s="14" t="s">
        <v>191</v>
      </c>
      <c r="C93" s="15" t="s">
        <v>185</v>
      </c>
      <c r="D93" s="15" t="s">
        <v>188</v>
      </c>
      <c r="E93" s="15" t="s">
        <v>141</v>
      </c>
      <c r="F93" s="35"/>
    </row>
    <row r="94" spans="2:6" ht="29" x14ac:dyDescent="0.35">
      <c r="B94" s="14" t="s">
        <v>192</v>
      </c>
      <c r="C94" s="15" t="s">
        <v>182</v>
      </c>
      <c r="D94" s="15" t="s">
        <v>148</v>
      </c>
      <c r="E94" s="15" t="s">
        <v>139</v>
      </c>
      <c r="F94" s="35"/>
    </row>
    <row r="95" spans="2:6" ht="29" x14ac:dyDescent="0.35">
      <c r="B95" s="14" t="s">
        <v>193</v>
      </c>
      <c r="C95" s="15" t="s">
        <v>182</v>
      </c>
      <c r="D95" s="15" t="s">
        <v>148</v>
      </c>
      <c r="E95" s="15" t="s">
        <v>141</v>
      </c>
      <c r="F95" s="35"/>
    </row>
    <row r="96" spans="2:6" ht="43.5" x14ac:dyDescent="0.35">
      <c r="B96" s="14" t="s">
        <v>194</v>
      </c>
      <c r="C96" s="15" t="s">
        <v>185</v>
      </c>
      <c r="D96" s="15" t="s">
        <v>148</v>
      </c>
      <c r="E96" s="15" t="s">
        <v>139</v>
      </c>
      <c r="F96" s="35"/>
    </row>
    <row r="97" spans="2:6" ht="43.5" x14ac:dyDescent="0.35">
      <c r="B97" s="14" t="s">
        <v>195</v>
      </c>
      <c r="C97" s="15" t="s">
        <v>185</v>
      </c>
      <c r="D97" s="15" t="s">
        <v>148</v>
      </c>
      <c r="E97" s="15" t="s">
        <v>141</v>
      </c>
      <c r="F97" s="35"/>
    </row>
    <row r="98" spans="2:6" ht="29" x14ac:dyDescent="0.35">
      <c r="B98" s="14" t="s">
        <v>196</v>
      </c>
      <c r="C98" s="15" t="s">
        <v>197</v>
      </c>
      <c r="D98" s="15" t="s">
        <v>32</v>
      </c>
      <c r="E98" s="15" t="s">
        <v>141</v>
      </c>
      <c r="F98" s="35"/>
    </row>
    <row r="99" spans="2:6" ht="29" x14ac:dyDescent="0.35">
      <c r="B99" s="14" t="s">
        <v>198</v>
      </c>
      <c r="C99" s="15" t="s">
        <v>197</v>
      </c>
      <c r="D99" s="15" t="s">
        <v>32</v>
      </c>
      <c r="E99" s="15" t="s">
        <v>139</v>
      </c>
      <c r="F99" s="35"/>
    </row>
    <row r="100" spans="2:6" x14ac:dyDescent="0.35">
      <c r="B100" s="199" t="s">
        <v>199</v>
      </c>
      <c r="C100" s="200"/>
      <c r="D100" s="200"/>
      <c r="E100" s="200"/>
      <c r="F100" s="201"/>
    </row>
    <row r="101" spans="2:6" x14ac:dyDescent="0.35">
      <c r="B101" s="14" t="s">
        <v>200</v>
      </c>
      <c r="C101" s="15" t="s">
        <v>201</v>
      </c>
      <c r="D101" s="15" t="s">
        <v>35</v>
      </c>
      <c r="E101" s="15" t="s">
        <v>3</v>
      </c>
      <c r="F101" s="35"/>
    </row>
    <row r="102" spans="2:6" x14ac:dyDescent="0.35">
      <c r="B102" s="14" t="s">
        <v>202</v>
      </c>
      <c r="C102" s="15" t="s">
        <v>201</v>
      </c>
      <c r="D102" s="15" t="s">
        <v>203</v>
      </c>
      <c r="E102" s="15" t="s">
        <v>3</v>
      </c>
      <c r="F102" s="35"/>
    </row>
    <row r="103" spans="2:6" ht="17.5" x14ac:dyDescent="0.35">
      <c r="B103" s="14" t="s">
        <v>204</v>
      </c>
      <c r="C103" s="15" t="s">
        <v>205</v>
      </c>
      <c r="D103" s="15" t="s">
        <v>123</v>
      </c>
      <c r="E103" s="15" t="s">
        <v>271</v>
      </c>
      <c r="F103" s="35"/>
    </row>
    <row r="104" spans="2:6" x14ac:dyDescent="0.35">
      <c r="B104" s="199" t="s">
        <v>85</v>
      </c>
      <c r="C104" s="200"/>
      <c r="D104" s="200"/>
      <c r="E104" s="200"/>
      <c r="F104" s="201"/>
    </row>
    <row r="105" spans="2:6" ht="16.5" x14ac:dyDescent="0.35">
      <c r="B105" s="196" t="s">
        <v>206</v>
      </c>
      <c r="C105" s="10" t="s">
        <v>277</v>
      </c>
      <c r="D105" s="10" t="s">
        <v>51</v>
      </c>
      <c r="E105" s="197" t="s">
        <v>9</v>
      </c>
      <c r="F105" s="198"/>
    </row>
    <row r="106" spans="2:6" ht="15.75" customHeight="1" x14ac:dyDescent="0.35">
      <c r="B106" s="196"/>
      <c r="C106" s="36" t="s">
        <v>207</v>
      </c>
      <c r="D106" s="37" t="s">
        <v>87</v>
      </c>
      <c r="E106" s="197"/>
      <c r="F106" s="198"/>
    </row>
    <row r="107" spans="2:6" x14ac:dyDescent="0.35">
      <c r="B107" s="26"/>
      <c r="C107" s="32"/>
      <c r="D107" s="32"/>
      <c r="E107" s="33"/>
      <c r="F107" s="34"/>
    </row>
    <row r="108" spans="2:6" x14ac:dyDescent="0.35">
      <c r="B108" s="199" t="s">
        <v>208</v>
      </c>
      <c r="C108" s="200"/>
      <c r="D108" s="200"/>
      <c r="E108" s="200"/>
      <c r="F108" s="201"/>
    </row>
    <row r="109" spans="2:6" x14ac:dyDescent="0.35">
      <c r="B109" s="38"/>
      <c r="C109" s="211"/>
      <c r="D109" s="211"/>
      <c r="E109" s="39"/>
      <c r="F109" s="40" t="s">
        <v>229</v>
      </c>
    </row>
    <row r="110" spans="2:6" x14ac:dyDescent="0.35">
      <c r="B110" s="14" t="s">
        <v>209</v>
      </c>
      <c r="C110" s="222" t="s">
        <v>298</v>
      </c>
      <c r="D110" s="222"/>
      <c r="E110" s="15" t="s">
        <v>123</v>
      </c>
      <c r="F110" s="35"/>
    </row>
    <row r="111" spans="2:6" ht="15.75" customHeight="1" x14ac:dyDescent="0.35">
      <c r="B111" s="14" t="s">
        <v>210</v>
      </c>
      <c r="C111" s="222" t="s">
        <v>299</v>
      </c>
      <c r="D111" s="222"/>
      <c r="E111" s="15" t="s">
        <v>123</v>
      </c>
      <c r="F111" s="35"/>
    </row>
    <row r="112" spans="2:6" x14ac:dyDescent="0.35">
      <c r="B112" s="14" t="s">
        <v>211</v>
      </c>
      <c r="C112" s="222" t="s">
        <v>300</v>
      </c>
      <c r="D112" s="222"/>
      <c r="E112" s="15" t="s">
        <v>123</v>
      </c>
      <c r="F112" s="35"/>
    </row>
    <row r="113" spans="2:6" x14ac:dyDescent="0.35">
      <c r="B113" s="199" t="s">
        <v>212</v>
      </c>
      <c r="C113" s="200"/>
      <c r="D113" s="200"/>
      <c r="E113" s="200"/>
      <c r="F113" s="201"/>
    </row>
    <row r="114" spans="2:6" x14ac:dyDescent="0.35">
      <c r="B114" s="208"/>
      <c r="C114" s="209"/>
      <c r="D114" s="209"/>
      <c r="E114" s="210"/>
      <c r="F114" s="9" t="s">
        <v>229</v>
      </c>
    </row>
    <row r="115" spans="2:6" x14ac:dyDescent="0.35">
      <c r="B115" s="14" t="s">
        <v>213</v>
      </c>
      <c r="C115" s="222" t="s">
        <v>298</v>
      </c>
      <c r="D115" s="222"/>
      <c r="E115" s="15" t="s">
        <v>123</v>
      </c>
      <c r="F115" s="35"/>
    </row>
    <row r="116" spans="2:6" ht="15.75" customHeight="1" x14ac:dyDescent="0.35">
      <c r="B116" s="14" t="s">
        <v>214</v>
      </c>
      <c r="C116" s="222" t="s">
        <v>299</v>
      </c>
      <c r="D116" s="222"/>
      <c r="E116" s="15" t="s">
        <v>123</v>
      </c>
      <c r="F116" s="35"/>
    </row>
    <row r="117" spans="2:6" x14ac:dyDescent="0.35">
      <c r="B117" s="14" t="s">
        <v>215</v>
      </c>
      <c r="C117" s="222" t="s">
        <v>300</v>
      </c>
      <c r="D117" s="222"/>
      <c r="E117" s="15" t="s">
        <v>123</v>
      </c>
      <c r="F117" s="35"/>
    </row>
    <row r="118" spans="2:6" x14ac:dyDescent="0.35">
      <c r="B118" s="199" t="s">
        <v>216</v>
      </c>
      <c r="C118" s="200"/>
      <c r="D118" s="200"/>
      <c r="E118" s="200"/>
      <c r="F118" s="201"/>
    </row>
    <row r="119" spans="2:6" x14ac:dyDescent="0.35">
      <c r="B119" s="208"/>
      <c r="C119" s="209"/>
      <c r="D119" s="209"/>
      <c r="E119" s="210"/>
      <c r="F119" s="9" t="s">
        <v>229</v>
      </c>
    </row>
    <row r="120" spans="2:6" x14ac:dyDescent="0.35">
      <c r="B120" s="14" t="s">
        <v>217</v>
      </c>
      <c r="C120" s="197" t="s">
        <v>218</v>
      </c>
      <c r="D120" s="197"/>
      <c r="E120" s="197"/>
      <c r="F120" s="35"/>
    </row>
    <row r="121" spans="2:6" ht="15.75" customHeight="1" x14ac:dyDescent="0.35">
      <c r="B121" s="14" t="s">
        <v>219</v>
      </c>
      <c r="C121" s="197" t="s">
        <v>220</v>
      </c>
      <c r="D121" s="197"/>
      <c r="E121" s="197"/>
      <c r="F121" s="35"/>
    </row>
    <row r="122" spans="2:6" x14ac:dyDescent="0.35">
      <c r="B122" s="14" t="s">
        <v>221</v>
      </c>
      <c r="C122" s="197" t="s">
        <v>148</v>
      </c>
      <c r="D122" s="197"/>
      <c r="E122" s="197"/>
      <c r="F122" s="35"/>
    </row>
    <row r="123" spans="2:6" x14ac:dyDescent="0.35">
      <c r="B123" s="199" t="s">
        <v>222</v>
      </c>
      <c r="C123" s="200"/>
      <c r="D123" s="200"/>
      <c r="E123" s="200"/>
      <c r="F123" s="9"/>
    </row>
    <row r="124" spans="2:6" ht="15.75" customHeight="1" x14ac:dyDescent="0.35">
      <c r="B124" s="208"/>
      <c r="C124" s="209"/>
      <c r="D124" s="209"/>
      <c r="E124" s="210"/>
      <c r="F124" s="9" t="s">
        <v>229</v>
      </c>
    </row>
    <row r="125" spans="2:6" x14ac:dyDescent="0.35">
      <c r="B125" s="14" t="s">
        <v>223</v>
      </c>
      <c r="C125" s="197" t="s">
        <v>224</v>
      </c>
      <c r="D125" s="197"/>
      <c r="E125" s="197"/>
      <c r="F125" s="35"/>
    </row>
    <row r="126" spans="2:6" x14ac:dyDescent="0.35">
      <c r="B126" s="14" t="s">
        <v>225</v>
      </c>
      <c r="C126" s="197" t="s">
        <v>226</v>
      </c>
      <c r="D126" s="197"/>
      <c r="E126" s="197"/>
      <c r="F126" s="35"/>
    </row>
    <row r="127" spans="2:6" ht="15" thickBot="1" x14ac:dyDescent="0.4">
      <c r="B127" s="41" t="s">
        <v>227</v>
      </c>
      <c r="C127" s="212" t="s">
        <v>148</v>
      </c>
      <c r="D127" s="212"/>
      <c r="E127" s="212"/>
      <c r="F127" s="42"/>
    </row>
  </sheetData>
  <mergeCells count="99">
    <mergeCell ref="B2:F3"/>
    <mergeCell ref="C127:E127"/>
    <mergeCell ref="C116:D116"/>
    <mergeCell ref="C117:D117"/>
    <mergeCell ref="B118:F118"/>
    <mergeCell ref="B119:E119"/>
    <mergeCell ref="C120:E120"/>
    <mergeCell ref="C121:E121"/>
    <mergeCell ref="C122:E122"/>
    <mergeCell ref="B123:E123"/>
    <mergeCell ref="B124:E124"/>
    <mergeCell ref="C125:E125"/>
    <mergeCell ref="C126:E126"/>
    <mergeCell ref="C115:D115"/>
    <mergeCell ref="B104:F104"/>
    <mergeCell ref="B105:B106"/>
    <mergeCell ref="C111:D111"/>
    <mergeCell ref="C112:D112"/>
    <mergeCell ref="B113:F113"/>
    <mergeCell ref="B114:E114"/>
    <mergeCell ref="B100:F100"/>
    <mergeCell ref="E105:E106"/>
    <mergeCell ref="F105:F106"/>
    <mergeCell ref="B108:F108"/>
    <mergeCell ref="C109:D109"/>
    <mergeCell ref="C110:D110"/>
    <mergeCell ref="B51:B52"/>
    <mergeCell ref="C51:C52"/>
    <mergeCell ref="E51:E52"/>
    <mergeCell ref="F51:F52"/>
    <mergeCell ref="B53:B54"/>
    <mergeCell ref="C53:C54"/>
    <mergeCell ref="E53:E54"/>
    <mergeCell ref="F53:F54"/>
    <mergeCell ref="B55:F55"/>
    <mergeCell ref="B56:F56"/>
    <mergeCell ref="B66:F66"/>
    <mergeCell ref="B75:F75"/>
    <mergeCell ref="B85:F85"/>
    <mergeCell ref="B48:F48"/>
    <mergeCell ref="B49:B50"/>
    <mergeCell ref="E49:E50"/>
    <mergeCell ref="F49:F50"/>
    <mergeCell ref="B44:B45"/>
    <mergeCell ref="D44:D45"/>
    <mergeCell ref="E44:E45"/>
    <mergeCell ref="F44:F45"/>
    <mergeCell ref="B46:B47"/>
    <mergeCell ref="D46:D47"/>
    <mergeCell ref="E46:E47"/>
    <mergeCell ref="F46:F47"/>
    <mergeCell ref="B36:B37"/>
    <mergeCell ref="D36:D37"/>
    <mergeCell ref="E36:E37"/>
    <mergeCell ref="F36:F37"/>
    <mergeCell ref="B38:B39"/>
    <mergeCell ref="E38:E39"/>
    <mergeCell ref="F38:F39"/>
    <mergeCell ref="B40:B41"/>
    <mergeCell ref="D40:D41"/>
    <mergeCell ref="E40:E41"/>
    <mergeCell ref="F40:F41"/>
    <mergeCell ref="B42:B43"/>
    <mergeCell ref="D42:D43"/>
    <mergeCell ref="E42:E43"/>
    <mergeCell ref="F42:F43"/>
    <mergeCell ref="B28:B29"/>
    <mergeCell ref="C28:C29"/>
    <mergeCell ref="E28:E29"/>
    <mergeCell ref="F28:F29"/>
    <mergeCell ref="B30:B31"/>
    <mergeCell ref="E30:E31"/>
    <mergeCell ref="F30:F31"/>
    <mergeCell ref="B32:B33"/>
    <mergeCell ref="D32:D33"/>
    <mergeCell ref="E32:E33"/>
    <mergeCell ref="F32:F33"/>
    <mergeCell ref="B34:B35"/>
    <mergeCell ref="D34:D35"/>
    <mergeCell ref="E34:E35"/>
    <mergeCell ref="F34:F35"/>
    <mergeCell ref="B25:F25"/>
    <mergeCell ref="B27:F27"/>
    <mergeCell ref="B14:F14"/>
    <mergeCell ref="B15:F15"/>
    <mergeCell ref="B16:F16"/>
    <mergeCell ref="B17:F17"/>
    <mergeCell ref="B18:F18"/>
    <mergeCell ref="B19:F19"/>
    <mergeCell ref="B13:F13"/>
    <mergeCell ref="B20:F20"/>
    <mergeCell ref="B21:F21"/>
    <mergeCell ref="B22:F22"/>
    <mergeCell ref="B23:F23"/>
    <mergeCell ref="B6:F7"/>
    <mergeCell ref="B9:F9"/>
    <mergeCell ref="B10:F10"/>
    <mergeCell ref="B11:F11"/>
    <mergeCell ref="B12:F12"/>
  </mergeCells>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1"/>
  <sheetViews>
    <sheetView topLeftCell="A7" zoomScaleNormal="100" workbookViewId="0">
      <selection activeCell="J7" sqref="J7"/>
    </sheetView>
  </sheetViews>
  <sheetFormatPr baseColWidth="10" defaultColWidth="11.453125" defaultRowHeight="14.5" x14ac:dyDescent="0.35"/>
  <cols>
    <col min="1" max="1" width="4.26953125" style="3" customWidth="1"/>
    <col min="2" max="3" width="11.453125" style="64"/>
    <col min="4" max="4" width="11.453125" style="66"/>
    <col min="5" max="5" width="11.453125" style="64"/>
    <col min="6" max="6" width="12.81640625" style="64" customWidth="1"/>
    <col min="7" max="7" width="11.453125" style="67"/>
    <col min="8" max="8" width="11.453125" style="68"/>
    <col min="9" max="9" width="11.453125" style="3"/>
    <col min="10" max="10" width="24.453125" style="3" bestFit="1" customWidth="1"/>
    <col min="11" max="11" width="4.81640625" style="3" customWidth="1"/>
    <col min="12" max="16384" width="11.453125" style="3"/>
  </cols>
  <sheetData>
    <row r="2" spans="1:10" ht="15.5" x14ac:dyDescent="0.35">
      <c r="C2" s="65"/>
      <c r="J2" s="66"/>
    </row>
    <row r="3" spans="1:10" ht="15.5" x14ac:dyDescent="0.35">
      <c r="B3" s="54"/>
      <c r="C3" s="65"/>
      <c r="E3" s="121"/>
      <c r="F3" s="121"/>
      <c r="G3" s="121"/>
    </row>
    <row r="4" spans="1:10" ht="15.5" x14ac:dyDescent="0.35">
      <c r="B4" s="54"/>
      <c r="C4" s="65"/>
      <c r="E4" s="121"/>
      <c r="F4" s="121"/>
      <c r="G4" s="121"/>
    </row>
    <row r="5" spans="1:10" x14ac:dyDescent="0.35">
      <c r="B5" s="54"/>
      <c r="C5" s="69"/>
      <c r="E5" s="121"/>
      <c r="F5" s="121"/>
      <c r="G5" s="121"/>
    </row>
    <row r="6" spans="1:10" ht="15.5" x14ac:dyDescent="0.35">
      <c r="B6" s="54"/>
      <c r="C6" s="65"/>
      <c r="E6" s="121"/>
      <c r="F6" s="121"/>
      <c r="G6" s="121"/>
    </row>
    <row r="7" spans="1:10" ht="15.5" x14ac:dyDescent="0.35">
      <c r="B7" s="54"/>
      <c r="C7" s="65"/>
      <c r="E7" s="122" t="s">
        <v>232</v>
      </c>
      <c r="F7" s="122"/>
      <c r="G7" s="122"/>
    </row>
    <row r="8" spans="1:10" ht="15.5" x14ac:dyDescent="0.35">
      <c r="B8" s="54"/>
      <c r="C8" s="70"/>
    </row>
    <row r="9" spans="1:10" ht="15.5" x14ac:dyDescent="0.35">
      <c r="B9" s="54"/>
      <c r="C9" s="70"/>
    </row>
    <row r="10" spans="1:10" ht="15.5" x14ac:dyDescent="0.35">
      <c r="B10" s="54"/>
      <c r="C10" s="70"/>
    </row>
    <row r="11" spans="1:10" ht="18.5" x14ac:dyDescent="0.35">
      <c r="B11" s="71"/>
      <c r="C11" s="54"/>
    </row>
    <row r="12" spans="1:10" ht="15.5" x14ac:dyDescent="0.35">
      <c r="A12" s="72" t="s">
        <v>297</v>
      </c>
      <c r="B12" s="54"/>
      <c r="C12" s="73"/>
    </row>
    <row r="13" spans="1:10" ht="15.5" x14ac:dyDescent="0.35">
      <c r="A13" s="72" t="s">
        <v>296</v>
      </c>
      <c r="B13" s="54"/>
      <c r="C13" s="70"/>
    </row>
    <row r="14" spans="1:10" ht="15.5" x14ac:dyDescent="0.35">
      <c r="B14" s="54"/>
      <c r="C14" s="70"/>
    </row>
    <row r="15" spans="1:10" ht="15.5" x14ac:dyDescent="0.35">
      <c r="B15" s="54"/>
      <c r="C15" s="70"/>
    </row>
    <row r="16" spans="1:10" ht="15.5" x14ac:dyDescent="0.35">
      <c r="B16" s="54"/>
      <c r="C16" s="70"/>
    </row>
    <row r="17" spans="2:10" ht="18.5" x14ac:dyDescent="0.35">
      <c r="B17" s="71"/>
      <c r="C17" s="54"/>
    </row>
    <row r="18" spans="2:10" ht="18.5" x14ac:dyDescent="0.35">
      <c r="B18" s="71"/>
      <c r="C18" s="54"/>
    </row>
    <row r="19" spans="2:10" ht="21" x14ac:dyDescent="0.35">
      <c r="C19" s="54"/>
      <c r="F19" s="74" t="s">
        <v>233</v>
      </c>
    </row>
    <row r="20" spans="2:10" ht="21" x14ac:dyDescent="0.35">
      <c r="C20" s="54"/>
      <c r="F20" s="74"/>
    </row>
    <row r="21" spans="2:10" ht="15.5" x14ac:dyDescent="0.35">
      <c r="B21" s="65"/>
      <c r="C21" s="54"/>
    </row>
    <row r="22" spans="2:10" ht="15.5" x14ac:dyDescent="0.35">
      <c r="B22" s="75"/>
      <c r="C22" s="55"/>
      <c r="D22" s="76"/>
      <c r="E22" s="77"/>
      <c r="F22" s="78"/>
      <c r="G22" s="79"/>
      <c r="H22" s="80"/>
      <c r="I22" s="56"/>
      <c r="J22" s="57"/>
    </row>
    <row r="23" spans="2:10" ht="21" x14ac:dyDescent="0.35">
      <c r="B23" s="81"/>
      <c r="C23" s="58"/>
      <c r="D23" s="82"/>
      <c r="E23" s="83"/>
      <c r="F23" s="84" t="s">
        <v>246</v>
      </c>
      <c r="H23" s="85"/>
      <c r="I23" s="59"/>
      <c r="J23" s="60"/>
    </row>
    <row r="24" spans="2:10" ht="15.5" x14ac:dyDescent="0.35">
      <c r="B24" s="81"/>
      <c r="C24" s="58"/>
      <c r="D24" s="82"/>
      <c r="E24" s="83"/>
      <c r="F24" s="86" t="s">
        <v>247</v>
      </c>
      <c r="H24" s="85"/>
      <c r="I24" s="59"/>
      <c r="J24" s="60"/>
    </row>
    <row r="25" spans="2:10" ht="15.5" x14ac:dyDescent="0.35">
      <c r="B25" s="87"/>
      <c r="C25" s="61"/>
      <c r="D25" s="88"/>
      <c r="E25" s="89"/>
      <c r="F25" s="90"/>
      <c r="G25" s="91"/>
      <c r="H25" s="92"/>
      <c r="I25" s="62"/>
      <c r="J25" s="63"/>
    </row>
    <row r="26" spans="2:10" ht="15.5" x14ac:dyDescent="0.35">
      <c r="B26" s="83"/>
      <c r="C26" s="58"/>
      <c r="D26" s="82"/>
      <c r="E26" s="83"/>
      <c r="F26" s="86"/>
      <c r="H26" s="85"/>
      <c r="I26" s="59"/>
      <c r="J26" s="59"/>
    </row>
    <row r="27" spans="2:10" ht="15.5" x14ac:dyDescent="0.35">
      <c r="B27" s="65"/>
      <c r="C27" s="54"/>
    </row>
    <row r="28" spans="2:10" ht="15.5" x14ac:dyDescent="0.35">
      <c r="B28" s="65"/>
      <c r="C28" s="54"/>
    </row>
    <row r="29" spans="2:10" ht="18" customHeight="1" x14ac:dyDescent="0.35">
      <c r="B29" s="109" t="s">
        <v>236</v>
      </c>
      <c r="C29" s="110"/>
      <c r="D29" s="110"/>
      <c r="E29" s="110"/>
      <c r="F29" s="110"/>
      <c r="G29" s="110"/>
      <c r="H29" s="110"/>
      <c r="I29" s="110"/>
      <c r="J29" s="111"/>
    </row>
    <row r="30" spans="2:10" x14ac:dyDescent="0.35">
      <c r="B30" s="123" t="s">
        <v>237</v>
      </c>
      <c r="C30" s="124"/>
      <c r="D30" s="124"/>
      <c r="E30" s="124"/>
      <c r="F30" s="124"/>
      <c r="G30" s="124"/>
      <c r="H30" s="124"/>
      <c r="I30" s="124"/>
      <c r="J30" s="125"/>
    </row>
    <row r="31" spans="2:10" x14ac:dyDescent="0.35">
      <c r="B31" s="126"/>
      <c r="C31" s="127"/>
      <c r="D31" s="127"/>
      <c r="E31" s="127"/>
      <c r="F31" s="127"/>
      <c r="G31" s="127"/>
      <c r="H31" s="127"/>
      <c r="I31" s="127"/>
      <c r="J31" s="128"/>
    </row>
    <row r="32" spans="2:10" x14ac:dyDescent="0.35">
      <c r="B32" s="129"/>
      <c r="C32" s="130"/>
      <c r="D32" s="130"/>
      <c r="E32" s="130"/>
      <c r="F32" s="130"/>
      <c r="G32" s="130"/>
      <c r="H32" s="130"/>
      <c r="I32" s="130"/>
      <c r="J32" s="131"/>
    </row>
    <row r="33" spans="2:10" ht="21" x14ac:dyDescent="0.35">
      <c r="B33" s="93"/>
      <c r="C33" s="93"/>
      <c r="D33" s="93"/>
      <c r="E33" s="93"/>
      <c r="F33" s="93"/>
      <c r="G33" s="93"/>
      <c r="H33" s="93"/>
      <c r="I33" s="93"/>
      <c r="J33" s="93"/>
    </row>
    <row r="34" spans="2:10" ht="15.5" x14ac:dyDescent="0.35">
      <c r="B34" s="109" t="s">
        <v>238</v>
      </c>
      <c r="C34" s="110"/>
      <c r="D34" s="110"/>
      <c r="E34" s="110"/>
      <c r="F34" s="110"/>
      <c r="G34" s="110"/>
      <c r="H34" s="110"/>
      <c r="I34" s="110"/>
      <c r="J34" s="111"/>
    </row>
    <row r="35" spans="2:10" x14ac:dyDescent="0.35">
      <c r="B35" s="123" t="s">
        <v>239</v>
      </c>
      <c r="C35" s="124"/>
      <c r="D35" s="124"/>
      <c r="E35" s="124"/>
      <c r="F35" s="124"/>
      <c r="G35" s="124"/>
      <c r="H35" s="124"/>
      <c r="I35" s="124"/>
      <c r="J35" s="125"/>
    </row>
    <row r="36" spans="2:10" x14ac:dyDescent="0.35">
      <c r="B36" s="126"/>
      <c r="C36" s="127"/>
      <c r="D36" s="127"/>
      <c r="E36" s="127"/>
      <c r="F36" s="127"/>
      <c r="G36" s="127"/>
      <c r="H36" s="127"/>
      <c r="I36" s="127"/>
      <c r="J36" s="128"/>
    </row>
    <row r="37" spans="2:10" x14ac:dyDescent="0.35">
      <c r="B37" s="129"/>
      <c r="C37" s="130"/>
      <c r="D37" s="130"/>
      <c r="E37" s="130"/>
      <c r="F37" s="130"/>
      <c r="G37" s="130"/>
      <c r="H37" s="130"/>
      <c r="I37" s="130"/>
      <c r="J37" s="131"/>
    </row>
    <row r="38" spans="2:10" ht="15.5" x14ac:dyDescent="0.35">
      <c r="B38" s="94"/>
      <c r="C38" s="94"/>
      <c r="D38" s="94"/>
      <c r="E38" s="94"/>
      <c r="F38" s="94"/>
      <c r="G38" s="94"/>
      <c r="H38" s="94"/>
      <c r="I38" s="94"/>
      <c r="J38" s="94"/>
    </row>
    <row r="39" spans="2:10" ht="25.5" customHeight="1" x14ac:dyDescent="0.35">
      <c r="B39" s="109" t="s">
        <v>240</v>
      </c>
      <c r="C39" s="110"/>
      <c r="D39" s="110"/>
      <c r="E39" s="110"/>
      <c r="F39" s="110"/>
      <c r="G39" s="110"/>
      <c r="H39" s="110"/>
      <c r="I39" s="110"/>
      <c r="J39" s="111"/>
    </row>
    <row r="40" spans="2:10" ht="12.75" customHeight="1" x14ac:dyDescent="0.35">
      <c r="B40" s="112" t="s">
        <v>293</v>
      </c>
      <c r="C40" s="113"/>
      <c r="D40" s="113"/>
      <c r="E40" s="113"/>
      <c r="F40" s="113"/>
      <c r="G40" s="113"/>
      <c r="H40" s="113"/>
      <c r="I40" s="113"/>
      <c r="J40" s="114"/>
    </row>
    <row r="41" spans="2:10" ht="12.75" customHeight="1" x14ac:dyDescent="0.35">
      <c r="B41" s="115"/>
      <c r="C41" s="116"/>
      <c r="D41" s="116"/>
      <c r="E41" s="116"/>
      <c r="F41" s="116"/>
      <c r="G41" s="116"/>
      <c r="H41" s="116"/>
      <c r="I41" s="116"/>
      <c r="J41" s="117"/>
    </row>
    <row r="42" spans="2:10" ht="12.75" customHeight="1" x14ac:dyDescent="0.35">
      <c r="B42" s="115"/>
      <c r="C42" s="116"/>
      <c r="D42" s="116"/>
      <c r="E42" s="116"/>
      <c r="F42" s="116"/>
      <c r="G42" s="116"/>
      <c r="H42" s="116"/>
      <c r="I42" s="116"/>
      <c r="J42" s="117"/>
    </row>
    <row r="43" spans="2:10" ht="12.75" customHeight="1" x14ac:dyDescent="0.35">
      <c r="B43" s="115"/>
      <c r="C43" s="116"/>
      <c r="D43" s="116"/>
      <c r="E43" s="116"/>
      <c r="F43" s="116"/>
      <c r="G43" s="116"/>
      <c r="H43" s="116"/>
      <c r="I43" s="116"/>
      <c r="J43" s="117"/>
    </row>
    <row r="44" spans="2:10" ht="15.75" customHeight="1" x14ac:dyDescent="0.35">
      <c r="B44" s="115"/>
      <c r="C44" s="116"/>
      <c r="D44" s="116"/>
      <c r="E44" s="116"/>
      <c r="F44" s="116"/>
      <c r="G44" s="116"/>
      <c r="H44" s="116"/>
      <c r="I44" s="116"/>
      <c r="J44" s="117"/>
    </row>
    <row r="45" spans="2:10" ht="12.75" customHeight="1" x14ac:dyDescent="0.35">
      <c r="B45" s="115"/>
      <c r="C45" s="116"/>
      <c r="D45" s="116"/>
      <c r="E45" s="116"/>
      <c r="F45" s="116"/>
      <c r="G45" s="116"/>
      <c r="H45" s="116"/>
      <c r="I45" s="116"/>
      <c r="J45" s="117"/>
    </row>
    <row r="46" spans="2:10" ht="12.75" customHeight="1" x14ac:dyDescent="0.35">
      <c r="B46" s="115"/>
      <c r="C46" s="116"/>
      <c r="D46" s="116"/>
      <c r="E46" s="116"/>
      <c r="F46" s="116"/>
      <c r="G46" s="116"/>
      <c r="H46" s="116"/>
      <c r="I46" s="116"/>
      <c r="J46" s="117"/>
    </row>
    <row r="47" spans="2:10" ht="12.75" customHeight="1" x14ac:dyDescent="0.35">
      <c r="B47" s="115"/>
      <c r="C47" s="116"/>
      <c r="D47" s="116"/>
      <c r="E47" s="116"/>
      <c r="F47" s="116"/>
      <c r="G47" s="116"/>
      <c r="H47" s="116"/>
      <c r="I47" s="116"/>
      <c r="J47" s="117"/>
    </row>
    <row r="48" spans="2:10" ht="12.75" customHeight="1" x14ac:dyDescent="0.35">
      <c r="B48" s="115"/>
      <c r="C48" s="116"/>
      <c r="D48" s="116"/>
      <c r="E48" s="116"/>
      <c r="F48" s="116"/>
      <c r="G48" s="116"/>
      <c r="H48" s="116"/>
      <c r="I48" s="116"/>
      <c r="J48" s="117"/>
    </row>
    <row r="49" spans="2:10" ht="12.75" customHeight="1" x14ac:dyDescent="0.35">
      <c r="B49" s="118"/>
      <c r="C49" s="119"/>
      <c r="D49" s="119"/>
      <c r="E49" s="119"/>
      <c r="F49" s="119"/>
      <c r="G49" s="119"/>
      <c r="H49" s="119"/>
      <c r="I49" s="119"/>
      <c r="J49" s="120"/>
    </row>
    <row r="51" spans="2:10" x14ac:dyDescent="0.35">
      <c r="E51" s="95"/>
      <c r="F51" s="96"/>
    </row>
  </sheetData>
  <mergeCells count="8">
    <mergeCell ref="B39:J39"/>
    <mergeCell ref="B40:J49"/>
    <mergeCell ref="E3:G6"/>
    <mergeCell ref="E7:G7"/>
    <mergeCell ref="B29:J29"/>
    <mergeCell ref="B30:J32"/>
    <mergeCell ref="B34:J34"/>
    <mergeCell ref="B35:J37"/>
  </mergeCells>
  <pageMargins left="0.7" right="0.7" top="0.75" bottom="0.75" header="0.3" footer="0.3"/>
  <pageSetup paperSize="9" scale="71"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0"/>
  <sheetViews>
    <sheetView tabSelected="1" view="pageBreakPreview" topLeftCell="C7" zoomScale="112" zoomScaleNormal="100" zoomScaleSheetLayoutView="112" workbookViewId="0">
      <selection activeCell="H108" sqref="H108"/>
    </sheetView>
  </sheetViews>
  <sheetFormatPr baseColWidth="10" defaultColWidth="11.453125" defaultRowHeight="14.5" x14ac:dyDescent="0.35"/>
  <cols>
    <col min="1" max="2" width="11.453125" style="1"/>
    <col min="3" max="3" width="66.7265625" style="1" customWidth="1"/>
    <col min="4" max="4" width="28.26953125" style="1" customWidth="1"/>
    <col min="5" max="5" width="23.7265625" style="1" customWidth="1"/>
    <col min="6" max="6" width="14.81640625" style="1" customWidth="1"/>
    <col min="7" max="7" width="17.7265625" style="1" customWidth="1"/>
    <col min="8" max="8" width="16" style="1" customWidth="1"/>
    <col min="9" max="16384" width="11.453125" style="1"/>
  </cols>
  <sheetData>
    <row r="1" spans="2:9" ht="15" thickBot="1" x14ac:dyDescent="0.4"/>
    <row r="2" spans="2:9" x14ac:dyDescent="0.35">
      <c r="B2" s="178" t="s">
        <v>246</v>
      </c>
      <c r="C2" s="179"/>
      <c r="D2" s="179"/>
      <c r="E2" s="179"/>
      <c r="F2" s="179"/>
      <c r="G2" s="179"/>
      <c r="H2" s="180"/>
    </row>
    <row r="3" spans="2:9" ht="15" thickBot="1" x14ac:dyDescent="0.4">
      <c r="B3" s="181"/>
      <c r="C3" s="182"/>
      <c r="D3" s="182"/>
      <c r="E3" s="182"/>
      <c r="F3" s="182"/>
      <c r="G3" s="182"/>
      <c r="H3" s="183"/>
    </row>
    <row r="4" spans="2:9" x14ac:dyDescent="0.35">
      <c r="B4" s="99"/>
      <c r="C4" s="99"/>
      <c r="D4" s="99"/>
      <c r="E4" s="99"/>
      <c r="F4" s="99"/>
      <c r="G4" s="99"/>
      <c r="H4" s="99"/>
    </row>
    <row r="5" spans="2:9" ht="15" thickBot="1" x14ac:dyDescent="0.4"/>
    <row r="6" spans="2:9" x14ac:dyDescent="0.35">
      <c r="B6" s="178" t="s">
        <v>230</v>
      </c>
      <c r="C6" s="179"/>
      <c r="D6" s="179"/>
      <c r="E6" s="179"/>
      <c r="F6" s="179"/>
      <c r="G6" s="179"/>
      <c r="H6" s="180"/>
    </row>
    <row r="7" spans="2:9" ht="15" thickBot="1" x14ac:dyDescent="0.4">
      <c r="B7" s="181"/>
      <c r="C7" s="182"/>
      <c r="D7" s="182"/>
      <c r="E7" s="182"/>
      <c r="F7" s="182"/>
      <c r="G7" s="182"/>
      <c r="H7" s="183"/>
    </row>
    <row r="9" spans="2:9" s="3" customFormat="1" ht="15" customHeight="1" x14ac:dyDescent="0.35">
      <c r="B9" s="151" t="s">
        <v>98</v>
      </c>
      <c r="C9" s="151"/>
      <c r="D9" s="151"/>
      <c r="E9" s="151"/>
      <c r="F9" s="151"/>
      <c r="G9" s="151"/>
      <c r="H9" s="151"/>
      <c r="I9" s="2"/>
    </row>
    <row r="10" spans="2:9" s="3" customFormat="1" ht="15.5" x14ac:dyDescent="0.35">
      <c r="B10" s="150" t="s">
        <v>254</v>
      </c>
      <c r="C10" s="150"/>
      <c r="D10" s="150"/>
      <c r="E10" s="150"/>
      <c r="F10" s="150"/>
      <c r="G10" s="150"/>
      <c r="H10" s="150"/>
      <c r="I10" s="4"/>
    </row>
    <row r="11" spans="2:9" s="3" customFormat="1" ht="15.75" customHeight="1" x14ac:dyDescent="0.35">
      <c r="B11" s="150" t="s">
        <v>255</v>
      </c>
      <c r="C11" s="150"/>
      <c r="D11" s="150"/>
      <c r="E11" s="150"/>
      <c r="F11" s="150"/>
      <c r="G11" s="150"/>
      <c r="H11" s="150"/>
      <c r="I11" s="5"/>
    </row>
    <row r="12" spans="2:9" s="3" customFormat="1" ht="15.75" customHeight="1" x14ac:dyDescent="0.35">
      <c r="B12" s="150" t="s">
        <v>256</v>
      </c>
      <c r="C12" s="150"/>
      <c r="D12" s="150"/>
      <c r="E12" s="150"/>
      <c r="F12" s="150"/>
      <c r="G12" s="150"/>
      <c r="H12" s="150"/>
      <c r="I12" s="5"/>
    </row>
    <row r="13" spans="2:9" s="3" customFormat="1" ht="15.75" customHeight="1" x14ac:dyDescent="0.35">
      <c r="B13" s="150" t="s">
        <v>257</v>
      </c>
      <c r="C13" s="150"/>
      <c r="D13" s="150"/>
      <c r="E13" s="150"/>
      <c r="F13" s="150"/>
      <c r="G13" s="150"/>
      <c r="H13" s="150"/>
      <c r="I13" s="5"/>
    </row>
    <row r="14" spans="2:9" s="3" customFormat="1" ht="15.75" customHeight="1" x14ac:dyDescent="0.35">
      <c r="B14" s="150" t="s">
        <v>258</v>
      </c>
      <c r="C14" s="150"/>
      <c r="D14" s="150"/>
      <c r="E14" s="150"/>
      <c r="F14" s="150"/>
      <c r="G14" s="150"/>
      <c r="H14" s="150"/>
      <c r="I14" s="6"/>
    </row>
    <row r="15" spans="2:9" s="3" customFormat="1" ht="15.75" customHeight="1" x14ac:dyDescent="0.35">
      <c r="B15" s="150" t="s">
        <v>259</v>
      </c>
      <c r="C15" s="150"/>
      <c r="D15" s="150"/>
      <c r="E15" s="150"/>
      <c r="F15" s="150"/>
      <c r="G15" s="150"/>
      <c r="H15" s="150"/>
      <c r="I15" s="6"/>
    </row>
    <row r="16" spans="2:9" s="3" customFormat="1" ht="15.75" customHeight="1" x14ac:dyDescent="0.35">
      <c r="B16" s="150" t="s">
        <v>260</v>
      </c>
      <c r="C16" s="150"/>
      <c r="D16" s="150"/>
      <c r="E16" s="150"/>
      <c r="F16" s="150"/>
      <c r="G16" s="150"/>
      <c r="H16" s="150"/>
      <c r="I16" s="6"/>
    </row>
    <row r="17" spans="2:9" s="3" customFormat="1" ht="15.75" customHeight="1" x14ac:dyDescent="0.35">
      <c r="B17" s="150" t="s">
        <v>261</v>
      </c>
      <c r="C17" s="150"/>
      <c r="D17" s="150"/>
      <c r="E17" s="150"/>
      <c r="F17" s="150"/>
      <c r="G17" s="150"/>
      <c r="H17" s="150"/>
      <c r="I17" s="6"/>
    </row>
    <row r="18" spans="2:9" s="3" customFormat="1" ht="15.5" x14ac:dyDescent="0.35">
      <c r="B18" s="150" t="s">
        <v>262</v>
      </c>
      <c r="C18" s="150"/>
      <c r="D18" s="150"/>
      <c r="E18" s="150"/>
      <c r="F18" s="150"/>
      <c r="G18" s="150"/>
      <c r="H18" s="150"/>
      <c r="I18" s="6"/>
    </row>
    <row r="19" spans="2:9" s="3" customFormat="1" ht="15.75" customHeight="1" x14ac:dyDescent="0.35">
      <c r="B19" s="150" t="s">
        <v>263</v>
      </c>
      <c r="C19" s="150"/>
      <c r="D19" s="150"/>
      <c r="E19" s="150"/>
      <c r="F19" s="150"/>
      <c r="G19" s="150"/>
      <c r="H19" s="150"/>
      <c r="I19" s="6"/>
    </row>
    <row r="20" spans="2:9" s="3" customFormat="1" ht="15.75" customHeight="1" x14ac:dyDescent="0.35">
      <c r="B20" s="150" t="s">
        <v>264</v>
      </c>
      <c r="C20" s="150"/>
      <c r="D20" s="150"/>
      <c r="E20" s="150"/>
      <c r="F20" s="150"/>
      <c r="G20" s="150"/>
      <c r="H20" s="150"/>
      <c r="I20" s="6"/>
    </row>
    <row r="21" spans="2:9" s="3" customFormat="1" ht="15.75" customHeight="1" x14ac:dyDescent="0.35">
      <c r="B21" s="150" t="s">
        <v>265</v>
      </c>
      <c r="C21" s="150"/>
      <c r="D21" s="150"/>
      <c r="E21" s="150"/>
      <c r="F21" s="150"/>
      <c r="G21" s="150"/>
      <c r="H21" s="150"/>
      <c r="I21" s="6"/>
    </row>
    <row r="22" spans="2:9" s="3" customFormat="1" ht="15.75" customHeight="1" x14ac:dyDescent="0.35">
      <c r="B22" s="150" t="s">
        <v>266</v>
      </c>
      <c r="C22" s="150"/>
      <c r="D22" s="150"/>
      <c r="E22" s="150"/>
      <c r="F22" s="150"/>
      <c r="G22" s="150"/>
      <c r="H22" s="150"/>
    </row>
    <row r="23" spans="2:9" s="3" customFormat="1" ht="15.5" x14ac:dyDescent="0.35">
      <c r="B23" s="151" t="s">
        <v>99</v>
      </c>
      <c r="C23" s="151"/>
      <c r="D23" s="151"/>
      <c r="E23" s="151"/>
      <c r="F23" s="151"/>
      <c r="G23" s="151"/>
      <c r="H23" s="151"/>
    </row>
    <row r="24" spans="2:9" ht="15" thickBot="1" x14ac:dyDescent="0.4"/>
    <row r="25" spans="2:9" x14ac:dyDescent="0.35">
      <c r="B25" s="184" t="s">
        <v>231</v>
      </c>
      <c r="C25" s="185"/>
      <c r="D25" s="185"/>
      <c r="E25" s="185"/>
      <c r="F25" s="185"/>
      <c r="G25" s="185"/>
      <c r="H25" s="186"/>
    </row>
    <row r="26" spans="2:9" ht="15" customHeight="1" x14ac:dyDescent="0.35">
      <c r="B26" s="187" t="s">
        <v>88</v>
      </c>
      <c r="C26" s="188"/>
      <c r="D26" s="188"/>
      <c r="E26" s="188"/>
      <c r="F26" s="188"/>
      <c r="G26" s="188"/>
      <c r="H26" s="189"/>
    </row>
    <row r="27" spans="2:9" ht="29" x14ac:dyDescent="0.35">
      <c r="B27" s="7" t="s">
        <v>248</v>
      </c>
      <c r="C27" s="8" t="s">
        <v>1</v>
      </c>
      <c r="D27" s="8" t="s">
        <v>2</v>
      </c>
      <c r="E27" s="8" t="s">
        <v>3</v>
      </c>
      <c r="F27" s="9" t="s">
        <v>253</v>
      </c>
      <c r="G27" s="9" t="s">
        <v>252</v>
      </c>
      <c r="H27" s="9" t="s">
        <v>251</v>
      </c>
    </row>
    <row r="28" spans="2:9" x14ac:dyDescent="0.35">
      <c r="B28" s="190" t="s">
        <v>100</v>
      </c>
      <c r="C28" s="192" t="s">
        <v>101</v>
      </c>
      <c r="D28" s="10" t="s">
        <v>35</v>
      </c>
      <c r="E28" s="192" t="s">
        <v>103</v>
      </c>
      <c r="F28" s="192">
        <v>80</v>
      </c>
      <c r="G28" s="192"/>
      <c r="H28" s="213">
        <f>G28*F28</f>
        <v>0</v>
      </c>
    </row>
    <row r="29" spans="2:9" x14ac:dyDescent="0.35">
      <c r="B29" s="191"/>
      <c r="C29" s="193"/>
      <c r="D29" s="11" t="s">
        <v>102</v>
      </c>
      <c r="E29" s="193"/>
      <c r="F29" s="193"/>
      <c r="G29" s="193"/>
      <c r="H29" s="214"/>
    </row>
    <row r="30" spans="2:9" x14ac:dyDescent="0.35">
      <c r="B30" s="190" t="s">
        <v>104</v>
      </c>
      <c r="C30" s="10" t="s">
        <v>105</v>
      </c>
      <c r="D30" s="10" t="s">
        <v>35</v>
      </c>
      <c r="E30" s="192" t="s">
        <v>9</v>
      </c>
      <c r="F30" s="192">
        <v>1</v>
      </c>
      <c r="G30" s="192"/>
      <c r="H30" s="213">
        <f t="shared" ref="H30" si="0">G30*F30</f>
        <v>0</v>
      </c>
    </row>
    <row r="31" spans="2:9" x14ac:dyDescent="0.35">
      <c r="B31" s="191"/>
      <c r="C31" s="12" t="s">
        <v>106</v>
      </c>
      <c r="D31" s="11" t="s">
        <v>107</v>
      </c>
      <c r="E31" s="193"/>
      <c r="F31" s="193"/>
      <c r="G31" s="193"/>
      <c r="H31" s="214"/>
    </row>
    <row r="32" spans="2:9" ht="15" customHeight="1" x14ac:dyDescent="0.35">
      <c r="B32" s="190" t="s">
        <v>108</v>
      </c>
      <c r="C32" s="10" t="s">
        <v>109</v>
      </c>
      <c r="D32" s="192" t="s">
        <v>110</v>
      </c>
      <c r="E32" s="192" t="s">
        <v>9</v>
      </c>
      <c r="F32" s="192">
        <v>1</v>
      </c>
      <c r="G32" s="192"/>
      <c r="H32" s="213">
        <f t="shared" ref="H32" si="1">G32*F32</f>
        <v>0</v>
      </c>
    </row>
    <row r="33" spans="2:8" x14ac:dyDescent="0.35">
      <c r="B33" s="191"/>
      <c r="C33" s="12" t="s">
        <v>106</v>
      </c>
      <c r="D33" s="193"/>
      <c r="E33" s="193"/>
      <c r="F33" s="193"/>
      <c r="G33" s="193"/>
      <c r="H33" s="214"/>
    </row>
    <row r="34" spans="2:8" ht="16.5" x14ac:dyDescent="0.35">
      <c r="B34" s="190" t="s">
        <v>111</v>
      </c>
      <c r="C34" s="10" t="s">
        <v>267</v>
      </c>
      <c r="D34" s="192" t="s">
        <v>112</v>
      </c>
      <c r="E34" s="192" t="s">
        <v>9</v>
      </c>
      <c r="F34" s="192">
        <v>1</v>
      </c>
      <c r="G34" s="192"/>
      <c r="H34" s="213">
        <f t="shared" ref="H34" si="2">G34*F34</f>
        <v>0</v>
      </c>
    </row>
    <row r="35" spans="2:8" x14ac:dyDescent="0.35">
      <c r="B35" s="191"/>
      <c r="C35" s="12" t="s">
        <v>106</v>
      </c>
      <c r="D35" s="193"/>
      <c r="E35" s="193"/>
      <c r="F35" s="193"/>
      <c r="G35" s="193"/>
      <c r="H35" s="214"/>
    </row>
    <row r="36" spans="2:8" ht="16.5" x14ac:dyDescent="0.35">
      <c r="B36" s="196" t="s">
        <v>113</v>
      </c>
      <c r="C36" s="10" t="s">
        <v>268</v>
      </c>
      <c r="D36" s="192" t="s">
        <v>114</v>
      </c>
      <c r="E36" s="197" t="s">
        <v>9</v>
      </c>
      <c r="F36" s="192">
        <v>1</v>
      </c>
      <c r="G36" s="192"/>
      <c r="H36" s="213">
        <f t="shared" ref="H36" si="3">G36*F36</f>
        <v>0</v>
      </c>
    </row>
    <row r="37" spans="2:8" x14ac:dyDescent="0.35">
      <c r="B37" s="196"/>
      <c r="C37" s="12" t="s">
        <v>106</v>
      </c>
      <c r="D37" s="193"/>
      <c r="E37" s="197"/>
      <c r="F37" s="193"/>
      <c r="G37" s="193"/>
      <c r="H37" s="214"/>
    </row>
    <row r="38" spans="2:8" ht="16.5" x14ac:dyDescent="0.35">
      <c r="B38" s="196" t="s">
        <v>115</v>
      </c>
      <c r="C38" s="10" t="s">
        <v>269</v>
      </c>
      <c r="D38" s="10" t="s">
        <v>35</v>
      </c>
      <c r="E38" s="197" t="s">
        <v>9</v>
      </c>
      <c r="F38" s="192">
        <v>1</v>
      </c>
      <c r="G38" s="192"/>
      <c r="H38" s="213">
        <f t="shared" ref="H38" si="4">G38*F38</f>
        <v>0</v>
      </c>
    </row>
    <row r="39" spans="2:8" x14ac:dyDescent="0.35">
      <c r="B39" s="196"/>
      <c r="C39" s="12" t="s">
        <v>106</v>
      </c>
      <c r="D39" s="11" t="s">
        <v>116</v>
      </c>
      <c r="E39" s="197"/>
      <c r="F39" s="193"/>
      <c r="G39" s="193"/>
      <c r="H39" s="214"/>
    </row>
    <row r="40" spans="2:8" ht="16.5" x14ac:dyDescent="0.35">
      <c r="B40" s="196" t="s">
        <v>117</v>
      </c>
      <c r="C40" s="10" t="s">
        <v>269</v>
      </c>
      <c r="D40" s="192" t="s">
        <v>118</v>
      </c>
      <c r="E40" s="197" t="s">
        <v>9</v>
      </c>
      <c r="F40" s="192">
        <v>1</v>
      </c>
      <c r="G40" s="192"/>
      <c r="H40" s="213">
        <f t="shared" ref="H40" si="5">G40*F40</f>
        <v>0</v>
      </c>
    </row>
    <row r="41" spans="2:8" x14ac:dyDescent="0.35">
      <c r="B41" s="196"/>
      <c r="C41" s="12" t="s">
        <v>106</v>
      </c>
      <c r="D41" s="193"/>
      <c r="E41" s="197"/>
      <c r="F41" s="193"/>
      <c r="G41" s="193"/>
      <c r="H41" s="214"/>
    </row>
    <row r="42" spans="2:8" ht="16.5" x14ac:dyDescent="0.35">
      <c r="B42" s="196" t="s">
        <v>119</v>
      </c>
      <c r="C42" s="10" t="s">
        <v>270</v>
      </c>
      <c r="D42" s="192" t="s">
        <v>120</v>
      </c>
      <c r="E42" s="197" t="s">
        <v>9</v>
      </c>
      <c r="F42" s="192">
        <v>1</v>
      </c>
      <c r="G42" s="192"/>
      <c r="H42" s="213">
        <f t="shared" ref="H42" si="6">G42*F42</f>
        <v>0</v>
      </c>
    </row>
    <row r="43" spans="2:8" x14ac:dyDescent="0.35">
      <c r="B43" s="196"/>
      <c r="C43" s="12" t="s">
        <v>106</v>
      </c>
      <c r="D43" s="193"/>
      <c r="E43" s="197"/>
      <c r="F43" s="193"/>
      <c r="G43" s="193"/>
      <c r="H43" s="214"/>
    </row>
    <row r="44" spans="2:8" x14ac:dyDescent="0.35">
      <c r="B44" s="196" t="s">
        <v>121</v>
      </c>
      <c r="C44" s="10" t="s">
        <v>122</v>
      </c>
      <c r="D44" s="192" t="s">
        <v>123</v>
      </c>
      <c r="E44" s="197" t="s">
        <v>9</v>
      </c>
      <c r="F44" s="192">
        <v>10</v>
      </c>
      <c r="G44" s="192"/>
      <c r="H44" s="213">
        <f t="shared" ref="H44" si="7">G44*F44</f>
        <v>0</v>
      </c>
    </row>
    <row r="45" spans="2:8" x14ac:dyDescent="0.35">
      <c r="B45" s="196"/>
      <c r="C45" s="12" t="s">
        <v>106</v>
      </c>
      <c r="D45" s="193"/>
      <c r="E45" s="197"/>
      <c r="F45" s="193"/>
      <c r="G45" s="193"/>
      <c r="H45" s="214"/>
    </row>
    <row r="46" spans="2:8" x14ac:dyDescent="0.35">
      <c r="B46" s="196" t="s">
        <v>124</v>
      </c>
      <c r="C46" s="10" t="s">
        <v>125</v>
      </c>
      <c r="D46" s="192" t="s">
        <v>35</v>
      </c>
      <c r="E46" s="197" t="s">
        <v>9</v>
      </c>
      <c r="F46" s="192">
        <v>10</v>
      </c>
      <c r="G46" s="192"/>
      <c r="H46" s="213">
        <f t="shared" ref="H46" si="8">G46*F46</f>
        <v>0</v>
      </c>
    </row>
    <row r="47" spans="2:8" x14ac:dyDescent="0.35">
      <c r="B47" s="196"/>
      <c r="C47" s="12" t="s">
        <v>106</v>
      </c>
      <c r="D47" s="193"/>
      <c r="E47" s="197"/>
      <c r="F47" s="193"/>
      <c r="G47" s="193"/>
      <c r="H47" s="214"/>
    </row>
    <row r="48" spans="2:8" x14ac:dyDescent="0.35">
      <c r="B48" s="199" t="s">
        <v>126</v>
      </c>
      <c r="C48" s="200"/>
      <c r="D48" s="200"/>
      <c r="E48" s="200"/>
      <c r="F48" s="215"/>
      <c r="G48" s="215"/>
      <c r="H48" s="201"/>
    </row>
    <row r="49" spans="2:8" ht="35.25" customHeight="1" x14ac:dyDescent="0.35">
      <c r="B49" s="196" t="s">
        <v>127</v>
      </c>
      <c r="C49" s="10" t="s">
        <v>128</v>
      </c>
      <c r="D49" s="10" t="s">
        <v>35</v>
      </c>
      <c r="E49" s="197" t="s">
        <v>9</v>
      </c>
      <c r="F49" s="197">
        <v>5</v>
      </c>
      <c r="G49" s="197"/>
      <c r="H49" s="216">
        <f>G49*F49</f>
        <v>0</v>
      </c>
    </row>
    <row r="50" spans="2:8" x14ac:dyDescent="0.35">
      <c r="B50" s="196"/>
      <c r="C50" s="12" t="s">
        <v>228</v>
      </c>
      <c r="D50" s="13" t="s">
        <v>129</v>
      </c>
      <c r="E50" s="197"/>
      <c r="F50" s="197"/>
      <c r="G50" s="197"/>
      <c r="H50" s="216"/>
    </row>
    <row r="51" spans="2:8" x14ac:dyDescent="0.35">
      <c r="B51" s="196" t="s">
        <v>130</v>
      </c>
      <c r="C51" s="197" t="s">
        <v>131</v>
      </c>
      <c r="D51" s="10" t="s">
        <v>35</v>
      </c>
      <c r="E51" s="197" t="s">
        <v>103</v>
      </c>
      <c r="F51" s="197">
        <v>50</v>
      </c>
      <c r="G51" s="197"/>
      <c r="H51" s="216">
        <f t="shared" ref="H51" si="9">G51*F51</f>
        <v>0</v>
      </c>
    </row>
    <row r="52" spans="2:8" x14ac:dyDescent="0.35">
      <c r="B52" s="196"/>
      <c r="C52" s="197"/>
      <c r="D52" s="13" t="s">
        <v>129</v>
      </c>
      <c r="E52" s="197"/>
      <c r="F52" s="197"/>
      <c r="G52" s="197"/>
      <c r="H52" s="216"/>
    </row>
    <row r="53" spans="2:8" x14ac:dyDescent="0.35">
      <c r="B53" s="196" t="s">
        <v>132</v>
      </c>
      <c r="C53" s="197" t="s">
        <v>133</v>
      </c>
      <c r="D53" s="10" t="s">
        <v>35</v>
      </c>
      <c r="E53" s="197" t="s">
        <v>103</v>
      </c>
      <c r="F53" s="192">
        <v>80</v>
      </c>
      <c r="G53" s="192"/>
      <c r="H53" s="216">
        <f t="shared" ref="H53" si="10">G53*F53</f>
        <v>0</v>
      </c>
    </row>
    <row r="54" spans="2:8" x14ac:dyDescent="0.35">
      <c r="B54" s="196"/>
      <c r="C54" s="197"/>
      <c r="D54" s="13" t="s">
        <v>129</v>
      </c>
      <c r="E54" s="197"/>
      <c r="F54" s="193"/>
      <c r="G54" s="193"/>
      <c r="H54" s="216"/>
    </row>
    <row r="55" spans="2:8" x14ac:dyDescent="0.35">
      <c r="B55" s="199" t="s">
        <v>134</v>
      </c>
      <c r="C55" s="200"/>
      <c r="D55" s="200"/>
      <c r="E55" s="200"/>
      <c r="F55" s="215"/>
      <c r="G55" s="215"/>
      <c r="H55" s="201"/>
    </row>
    <row r="56" spans="2:8" x14ac:dyDescent="0.35">
      <c r="B56" s="202" t="s">
        <v>135</v>
      </c>
      <c r="C56" s="203"/>
      <c r="D56" s="203"/>
      <c r="E56" s="203"/>
      <c r="F56" s="219"/>
      <c r="G56" s="219"/>
      <c r="H56" s="204"/>
    </row>
    <row r="57" spans="2:8" ht="29" x14ac:dyDescent="0.35">
      <c r="B57" s="14" t="s">
        <v>136</v>
      </c>
      <c r="C57" s="15" t="s">
        <v>137</v>
      </c>
      <c r="D57" s="15" t="s">
        <v>138</v>
      </c>
      <c r="E57" s="15" t="s">
        <v>139</v>
      </c>
      <c r="F57" s="16">
        <v>32</v>
      </c>
      <c r="G57" s="16"/>
      <c r="H57" s="17">
        <f>+G57*F57</f>
        <v>0</v>
      </c>
    </row>
    <row r="58" spans="2:8" ht="29" x14ac:dyDescent="0.35">
      <c r="B58" s="14" t="s">
        <v>140</v>
      </c>
      <c r="C58" s="15" t="s">
        <v>137</v>
      </c>
      <c r="D58" s="15" t="s">
        <v>138</v>
      </c>
      <c r="E58" s="15" t="s">
        <v>141</v>
      </c>
      <c r="F58" s="16">
        <v>24</v>
      </c>
      <c r="G58" s="16"/>
      <c r="H58" s="17">
        <f t="shared" ref="H58:H65" si="11">+G58*F58</f>
        <v>0</v>
      </c>
    </row>
    <row r="59" spans="2:8" ht="29" x14ac:dyDescent="0.35">
      <c r="B59" s="14" t="s">
        <v>142</v>
      </c>
      <c r="C59" s="15" t="s">
        <v>137</v>
      </c>
      <c r="D59" s="15" t="s">
        <v>143</v>
      </c>
      <c r="E59" s="15" t="s">
        <v>139</v>
      </c>
      <c r="F59" s="16">
        <v>26</v>
      </c>
      <c r="G59" s="16"/>
      <c r="H59" s="17">
        <f t="shared" si="11"/>
        <v>0</v>
      </c>
    </row>
    <row r="60" spans="2:8" ht="29" x14ac:dyDescent="0.35">
      <c r="B60" s="14" t="s">
        <v>144</v>
      </c>
      <c r="C60" s="15" t="s">
        <v>137</v>
      </c>
      <c r="D60" s="15" t="s">
        <v>143</v>
      </c>
      <c r="E60" s="15" t="s">
        <v>141</v>
      </c>
      <c r="F60" s="16">
        <v>10</v>
      </c>
      <c r="G60" s="16"/>
      <c r="H60" s="17">
        <f t="shared" si="11"/>
        <v>0</v>
      </c>
    </row>
    <row r="61" spans="2:8" ht="29" x14ac:dyDescent="0.35">
      <c r="B61" s="14" t="s">
        <v>145</v>
      </c>
      <c r="C61" s="15" t="s">
        <v>137</v>
      </c>
      <c r="D61" s="15" t="s">
        <v>146</v>
      </c>
      <c r="E61" s="15" t="s">
        <v>139</v>
      </c>
      <c r="F61" s="16">
        <v>10</v>
      </c>
      <c r="G61" s="16"/>
      <c r="H61" s="17">
        <f t="shared" si="11"/>
        <v>0</v>
      </c>
    </row>
    <row r="62" spans="2:8" ht="29" x14ac:dyDescent="0.35">
      <c r="B62" s="14" t="s">
        <v>147</v>
      </c>
      <c r="C62" s="15" t="s">
        <v>137</v>
      </c>
      <c r="D62" s="15" t="s">
        <v>148</v>
      </c>
      <c r="E62" s="15" t="s">
        <v>141</v>
      </c>
      <c r="F62" s="16">
        <v>5</v>
      </c>
      <c r="G62" s="16"/>
      <c r="H62" s="17">
        <f t="shared" si="11"/>
        <v>0</v>
      </c>
    </row>
    <row r="63" spans="2:8" ht="17.5" x14ac:dyDescent="0.35">
      <c r="B63" s="14" t="s">
        <v>149</v>
      </c>
      <c r="C63" s="15" t="s">
        <v>150</v>
      </c>
      <c r="D63" s="15" t="s">
        <v>123</v>
      </c>
      <c r="E63" s="15" t="s">
        <v>271</v>
      </c>
      <c r="F63" s="16">
        <v>30</v>
      </c>
      <c r="G63" s="16"/>
      <c r="H63" s="17">
        <f t="shared" si="11"/>
        <v>0</v>
      </c>
    </row>
    <row r="64" spans="2:8" ht="29" x14ac:dyDescent="0.35">
      <c r="B64" s="14" t="s">
        <v>151</v>
      </c>
      <c r="C64" s="15" t="s">
        <v>152</v>
      </c>
      <c r="D64" s="15" t="s">
        <v>123</v>
      </c>
      <c r="E64" s="15" t="s">
        <v>271</v>
      </c>
      <c r="F64" s="18">
        <v>5</v>
      </c>
      <c r="G64" s="16"/>
      <c r="H64" s="17">
        <f t="shared" si="11"/>
        <v>0</v>
      </c>
    </row>
    <row r="65" spans="2:8" ht="29" x14ac:dyDescent="0.35">
      <c r="B65" s="14" t="s">
        <v>153</v>
      </c>
      <c r="C65" s="15" t="s">
        <v>154</v>
      </c>
      <c r="D65" s="15" t="s">
        <v>123</v>
      </c>
      <c r="E65" s="15" t="s">
        <v>272</v>
      </c>
      <c r="F65" s="18">
        <v>40</v>
      </c>
      <c r="G65" s="16"/>
      <c r="H65" s="17">
        <f t="shared" si="11"/>
        <v>0</v>
      </c>
    </row>
    <row r="66" spans="2:8" x14ac:dyDescent="0.35">
      <c r="B66" s="199" t="s">
        <v>155</v>
      </c>
      <c r="C66" s="200"/>
      <c r="D66" s="200"/>
      <c r="E66" s="200"/>
      <c r="F66" s="215"/>
      <c r="G66" s="215"/>
      <c r="H66" s="201"/>
    </row>
    <row r="67" spans="2:8" ht="29" x14ac:dyDescent="0.35">
      <c r="B67" s="14" t="s">
        <v>156</v>
      </c>
      <c r="C67" s="15" t="s">
        <v>137</v>
      </c>
      <c r="D67" s="15" t="s">
        <v>35</v>
      </c>
      <c r="E67" s="15" t="s">
        <v>139</v>
      </c>
      <c r="F67" s="16">
        <v>20</v>
      </c>
      <c r="G67" s="16"/>
      <c r="H67" s="17">
        <f>+G67*F67</f>
        <v>0</v>
      </c>
    </row>
    <row r="68" spans="2:8" ht="29" x14ac:dyDescent="0.35">
      <c r="B68" s="14" t="s">
        <v>157</v>
      </c>
      <c r="C68" s="15" t="s">
        <v>137</v>
      </c>
      <c r="D68" s="15" t="s">
        <v>35</v>
      </c>
      <c r="E68" s="15" t="s">
        <v>141</v>
      </c>
      <c r="F68" s="16">
        <v>2</v>
      </c>
      <c r="G68" s="16"/>
      <c r="H68" s="17">
        <f t="shared" ref="H68:H74" si="12">+G68*F68</f>
        <v>0</v>
      </c>
    </row>
    <row r="69" spans="2:8" ht="29" x14ac:dyDescent="0.35">
      <c r="B69" s="14" t="s">
        <v>158</v>
      </c>
      <c r="C69" s="15" t="s">
        <v>137</v>
      </c>
      <c r="D69" s="15" t="s">
        <v>159</v>
      </c>
      <c r="E69" s="15" t="s">
        <v>139</v>
      </c>
      <c r="F69" s="16">
        <v>4</v>
      </c>
      <c r="G69" s="16"/>
      <c r="H69" s="17">
        <f t="shared" si="12"/>
        <v>0</v>
      </c>
    </row>
    <row r="70" spans="2:8" ht="29" x14ac:dyDescent="0.35">
      <c r="B70" s="14" t="s">
        <v>160</v>
      </c>
      <c r="C70" s="15" t="s">
        <v>137</v>
      </c>
      <c r="D70" s="15" t="s">
        <v>159</v>
      </c>
      <c r="E70" s="15" t="s">
        <v>141</v>
      </c>
      <c r="F70" s="16">
        <v>4</v>
      </c>
      <c r="G70" s="16"/>
      <c r="H70" s="17">
        <f t="shared" si="12"/>
        <v>0</v>
      </c>
    </row>
    <row r="71" spans="2:8" ht="29" x14ac:dyDescent="0.35">
      <c r="B71" s="14" t="s">
        <v>161</v>
      </c>
      <c r="C71" s="15" t="s">
        <v>137</v>
      </c>
      <c r="D71" s="15" t="s">
        <v>148</v>
      </c>
      <c r="E71" s="15" t="s">
        <v>139</v>
      </c>
      <c r="F71" s="16">
        <v>1</v>
      </c>
      <c r="G71" s="16"/>
      <c r="H71" s="17">
        <f t="shared" si="12"/>
        <v>0</v>
      </c>
    </row>
    <row r="72" spans="2:8" ht="29" x14ac:dyDescent="0.35">
      <c r="B72" s="14" t="s">
        <v>162</v>
      </c>
      <c r="C72" s="15" t="s">
        <v>137</v>
      </c>
      <c r="D72" s="15" t="s">
        <v>146</v>
      </c>
      <c r="E72" s="15" t="s">
        <v>141</v>
      </c>
      <c r="F72" s="16">
        <v>2</v>
      </c>
      <c r="G72" s="16"/>
      <c r="H72" s="17">
        <f t="shared" si="12"/>
        <v>0</v>
      </c>
    </row>
    <row r="73" spans="2:8" ht="29" x14ac:dyDescent="0.35">
      <c r="B73" s="14" t="s">
        <v>163</v>
      </c>
      <c r="C73" s="15" t="s">
        <v>273</v>
      </c>
      <c r="D73" s="15" t="s">
        <v>123</v>
      </c>
      <c r="E73" s="15" t="s">
        <v>103</v>
      </c>
      <c r="F73" s="16">
        <v>65</v>
      </c>
      <c r="G73" s="16"/>
      <c r="H73" s="17">
        <f t="shared" si="12"/>
        <v>0</v>
      </c>
    </row>
    <row r="74" spans="2:8" ht="29" x14ac:dyDescent="0.35">
      <c r="B74" s="14" t="s">
        <v>164</v>
      </c>
      <c r="C74" s="15" t="s">
        <v>274</v>
      </c>
      <c r="D74" s="15" t="s">
        <v>123</v>
      </c>
      <c r="E74" s="15" t="s">
        <v>103</v>
      </c>
      <c r="F74" s="16">
        <v>30</v>
      </c>
      <c r="G74" s="16"/>
      <c r="H74" s="17">
        <f t="shared" si="12"/>
        <v>0</v>
      </c>
    </row>
    <row r="75" spans="2:8" x14ac:dyDescent="0.35">
      <c r="B75" s="205" t="s">
        <v>165</v>
      </c>
      <c r="C75" s="206"/>
      <c r="D75" s="206"/>
      <c r="E75" s="206"/>
      <c r="F75" s="220"/>
      <c r="G75" s="220"/>
      <c r="H75" s="207"/>
    </row>
    <row r="76" spans="2:8" ht="43.5" x14ac:dyDescent="0.35">
      <c r="B76" s="14" t="s">
        <v>166</v>
      </c>
      <c r="C76" s="15" t="s">
        <v>167</v>
      </c>
      <c r="D76" s="15" t="s">
        <v>35</v>
      </c>
      <c r="E76" s="15" t="s">
        <v>139</v>
      </c>
      <c r="F76" s="16">
        <v>4</v>
      </c>
      <c r="G76" s="16"/>
      <c r="H76" s="17">
        <f>G76*F76</f>
        <v>0</v>
      </c>
    </row>
    <row r="77" spans="2:8" ht="43.5" x14ac:dyDescent="0.35">
      <c r="B77" s="14" t="s">
        <v>168</v>
      </c>
      <c r="C77" s="15" t="s">
        <v>167</v>
      </c>
      <c r="D77" s="15" t="s">
        <v>35</v>
      </c>
      <c r="E77" s="15" t="s">
        <v>141</v>
      </c>
      <c r="F77" s="16">
        <v>4</v>
      </c>
      <c r="G77" s="16"/>
      <c r="H77" s="17">
        <f t="shared" ref="H77:H84" si="13">G77*F77</f>
        <v>0</v>
      </c>
    </row>
    <row r="78" spans="2:8" ht="43.5" x14ac:dyDescent="0.35">
      <c r="B78" s="14" t="s">
        <v>169</v>
      </c>
      <c r="C78" s="15" t="s">
        <v>275</v>
      </c>
      <c r="D78" s="15" t="s">
        <v>170</v>
      </c>
      <c r="E78" s="15" t="s">
        <v>139</v>
      </c>
      <c r="F78" s="16">
        <v>16</v>
      </c>
      <c r="G78" s="16"/>
      <c r="H78" s="17">
        <f t="shared" si="13"/>
        <v>0</v>
      </c>
    </row>
    <row r="79" spans="2:8" ht="43.5" x14ac:dyDescent="0.35">
      <c r="B79" s="14" t="s">
        <v>171</v>
      </c>
      <c r="C79" s="15" t="s">
        <v>275</v>
      </c>
      <c r="D79" s="15" t="s">
        <v>170</v>
      </c>
      <c r="E79" s="15" t="s">
        <v>141</v>
      </c>
      <c r="F79" s="16">
        <v>4</v>
      </c>
      <c r="G79" s="16"/>
      <c r="H79" s="17">
        <f t="shared" si="13"/>
        <v>0</v>
      </c>
    </row>
    <row r="80" spans="2:8" ht="43.5" x14ac:dyDescent="0.35">
      <c r="B80" s="14" t="s">
        <v>172</v>
      </c>
      <c r="C80" s="15" t="s">
        <v>276</v>
      </c>
      <c r="D80" s="15" t="s">
        <v>170</v>
      </c>
      <c r="E80" s="15" t="s">
        <v>139</v>
      </c>
      <c r="F80" s="16">
        <v>8</v>
      </c>
      <c r="G80" s="16"/>
      <c r="H80" s="17">
        <f t="shared" si="13"/>
        <v>0</v>
      </c>
    </row>
    <row r="81" spans="2:12" ht="43.5" x14ac:dyDescent="0.35">
      <c r="B81" s="14" t="s">
        <v>173</v>
      </c>
      <c r="C81" s="15" t="s">
        <v>276</v>
      </c>
      <c r="D81" s="15" t="s">
        <v>170</v>
      </c>
      <c r="E81" s="15" t="s">
        <v>141</v>
      </c>
      <c r="F81" s="16">
        <v>1</v>
      </c>
      <c r="G81" s="16"/>
      <c r="H81" s="17">
        <f t="shared" si="13"/>
        <v>0</v>
      </c>
    </row>
    <row r="82" spans="2:12" x14ac:dyDescent="0.35">
      <c r="B82" s="14" t="s">
        <v>174</v>
      </c>
      <c r="C82" s="15" t="s">
        <v>175</v>
      </c>
      <c r="D82" s="15" t="s">
        <v>123</v>
      </c>
      <c r="E82" s="15" t="s">
        <v>103</v>
      </c>
      <c r="F82" s="16">
        <v>40</v>
      </c>
      <c r="G82" s="16"/>
      <c r="H82" s="17">
        <f t="shared" si="13"/>
        <v>0</v>
      </c>
    </row>
    <row r="83" spans="2:12" ht="29" x14ac:dyDescent="0.35">
      <c r="B83" s="14" t="s">
        <v>176</v>
      </c>
      <c r="C83" s="15" t="s">
        <v>177</v>
      </c>
      <c r="D83" s="15" t="s">
        <v>35</v>
      </c>
      <c r="E83" s="15" t="s">
        <v>9</v>
      </c>
      <c r="F83" s="16">
        <v>4</v>
      </c>
      <c r="G83" s="16"/>
      <c r="H83" s="17">
        <f t="shared" si="13"/>
        <v>0</v>
      </c>
    </row>
    <row r="84" spans="2:12" ht="29" x14ac:dyDescent="0.35">
      <c r="B84" s="14" t="s">
        <v>178</v>
      </c>
      <c r="C84" s="15" t="s">
        <v>179</v>
      </c>
      <c r="D84" s="15" t="s">
        <v>170</v>
      </c>
      <c r="E84" s="15" t="s">
        <v>9</v>
      </c>
      <c r="F84" s="16">
        <v>40</v>
      </c>
      <c r="G84" s="16"/>
      <c r="H84" s="17">
        <f t="shared" si="13"/>
        <v>0</v>
      </c>
    </row>
    <row r="85" spans="2:12" x14ac:dyDescent="0.35">
      <c r="B85" s="199" t="s">
        <v>180</v>
      </c>
      <c r="C85" s="200"/>
      <c r="D85" s="200"/>
      <c r="E85" s="200"/>
      <c r="F85" s="215"/>
      <c r="G85" s="215"/>
      <c r="H85" s="201"/>
    </row>
    <row r="86" spans="2:12" ht="29" x14ac:dyDescent="0.35">
      <c r="B86" s="14" t="s">
        <v>181</v>
      </c>
      <c r="C86" s="15" t="s">
        <v>182</v>
      </c>
      <c r="D86" s="15" t="s">
        <v>35</v>
      </c>
      <c r="E86" s="15" t="s">
        <v>139</v>
      </c>
      <c r="F86" s="16">
        <v>40</v>
      </c>
      <c r="G86" s="16"/>
      <c r="H86" s="17">
        <f>G86*F86</f>
        <v>0</v>
      </c>
    </row>
    <row r="87" spans="2:12" ht="29" x14ac:dyDescent="0.35">
      <c r="B87" s="14" t="s">
        <v>183</v>
      </c>
      <c r="C87" s="15" t="s">
        <v>182</v>
      </c>
      <c r="D87" s="15" t="s">
        <v>35</v>
      </c>
      <c r="E87" s="15" t="s">
        <v>141</v>
      </c>
      <c r="F87" s="16">
        <v>32</v>
      </c>
      <c r="G87" s="16"/>
      <c r="H87" s="17">
        <f t="shared" ref="H87:H99" si="14">G87*F87</f>
        <v>0</v>
      </c>
      <c r="K87" s="19"/>
    </row>
    <row r="88" spans="2:12" ht="43.5" x14ac:dyDescent="0.35">
      <c r="B88" s="14" t="s">
        <v>184</v>
      </c>
      <c r="C88" s="15" t="s">
        <v>185</v>
      </c>
      <c r="D88" s="15" t="s">
        <v>35</v>
      </c>
      <c r="E88" s="15" t="s">
        <v>139</v>
      </c>
      <c r="F88" s="16">
        <v>8</v>
      </c>
      <c r="G88" s="16"/>
      <c r="H88" s="17">
        <f t="shared" si="14"/>
        <v>0</v>
      </c>
      <c r="K88" s="19"/>
    </row>
    <row r="89" spans="2:12" ht="43.5" x14ac:dyDescent="0.35">
      <c r="B89" s="14" t="s">
        <v>186</v>
      </c>
      <c r="C89" s="15" t="s">
        <v>185</v>
      </c>
      <c r="D89" s="15" t="s">
        <v>35</v>
      </c>
      <c r="E89" s="15" t="s">
        <v>141</v>
      </c>
      <c r="F89" s="16">
        <v>16</v>
      </c>
      <c r="G89" s="16"/>
      <c r="H89" s="17">
        <f t="shared" si="14"/>
        <v>0</v>
      </c>
      <c r="K89" s="19"/>
      <c r="L89" s="19"/>
    </row>
    <row r="90" spans="2:12" ht="29" x14ac:dyDescent="0.35">
      <c r="B90" s="14" t="s">
        <v>187</v>
      </c>
      <c r="C90" s="15" t="s">
        <v>182</v>
      </c>
      <c r="D90" s="15" t="s">
        <v>188</v>
      </c>
      <c r="E90" s="15" t="s">
        <v>139</v>
      </c>
      <c r="F90" s="16">
        <v>16</v>
      </c>
      <c r="G90" s="16"/>
      <c r="H90" s="17">
        <f t="shared" si="14"/>
        <v>0</v>
      </c>
      <c r="K90" s="19"/>
      <c r="L90" s="19"/>
    </row>
    <row r="91" spans="2:12" ht="29" x14ac:dyDescent="0.35">
      <c r="B91" s="14" t="s">
        <v>189</v>
      </c>
      <c r="C91" s="15" t="s">
        <v>182</v>
      </c>
      <c r="D91" s="15" t="s">
        <v>188</v>
      </c>
      <c r="E91" s="15" t="s">
        <v>141</v>
      </c>
      <c r="F91" s="16">
        <v>8</v>
      </c>
      <c r="G91" s="16"/>
      <c r="H91" s="17">
        <f t="shared" si="14"/>
        <v>0</v>
      </c>
      <c r="K91" s="19"/>
      <c r="L91" s="19"/>
    </row>
    <row r="92" spans="2:12" ht="43.5" x14ac:dyDescent="0.35">
      <c r="B92" s="14" t="s">
        <v>190</v>
      </c>
      <c r="C92" s="15" t="s">
        <v>185</v>
      </c>
      <c r="D92" s="15" t="s">
        <v>188</v>
      </c>
      <c r="E92" s="15" t="s">
        <v>139</v>
      </c>
      <c r="F92" s="16">
        <v>8</v>
      </c>
      <c r="G92" s="16"/>
      <c r="H92" s="17">
        <f t="shared" si="14"/>
        <v>0</v>
      </c>
      <c r="K92" s="19"/>
    </row>
    <row r="93" spans="2:12" ht="43.5" x14ac:dyDescent="0.35">
      <c r="B93" s="14" t="s">
        <v>191</v>
      </c>
      <c r="C93" s="15" t="s">
        <v>185</v>
      </c>
      <c r="D93" s="15" t="s">
        <v>188</v>
      </c>
      <c r="E93" s="15" t="s">
        <v>141</v>
      </c>
      <c r="F93" s="16">
        <v>16</v>
      </c>
      <c r="G93" s="16"/>
      <c r="H93" s="17">
        <f t="shared" si="14"/>
        <v>0</v>
      </c>
      <c r="K93" s="19"/>
    </row>
    <row r="94" spans="2:12" ht="29" x14ac:dyDescent="0.35">
      <c r="B94" s="14" t="s">
        <v>192</v>
      </c>
      <c r="C94" s="15" t="s">
        <v>182</v>
      </c>
      <c r="D94" s="15" t="s">
        <v>148</v>
      </c>
      <c r="E94" s="15" t="s">
        <v>139</v>
      </c>
      <c r="F94" s="16">
        <v>5</v>
      </c>
      <c r="G94" s="16"/>
      <c r="H94" s="17">
        <f t="shared" si="14"/>
        <v>0</v>
      </c>
    </row>
    <row r="95" spans="2:12" ht="29" x14ac:dyDescent="0.35">
      <c r="B95" s="14" t="s">
        <v>193</v>
      </c>
      <c r="C95" s="15" t="s">
        <v>182</v>
      </c>
      <c r="D95" s="15" t="s">
        <v>148</v>
      </c>
      <c r="E95" s="15" t="s">
        <v>141</v>
      </c>
      <c r="F95" s="16">
        <v>12</v>
      </c>
      <c r="G95" s="16"/>
      <c r="H95" s="17">
        <f t="shared" si="14"/>
        <v>0</v>
      </c>
    </row>
    <row r="96" spans="2:12" ht="43.5" x14ac:dyDescent="0.35">
      <c r="B96" s="14" t="s">
        <v>194</v>
      </c>
      <c r="C96" s="15" t="s">
        <v>185</v>
      </c>
      <c r="D96" s="15" t="s">
        <v>148</v>
      </c>
      <c r="E96" s="15" t="s">
        <v>139</v>
      </c>
      <c r="F96" s="16">
        <v>2</v>
      </c>
      <c r="G96" s="16"/>
      <c r="H96" s="17">
        <f t="shared" si="14"/>
        <v>0</v>
      </c>
    </row>
    <row r="97" spans="2:8" ht="43.5" x14ac:dyDescent="0.35">
      <c r="B97" s="14" t="s">
        <v>195</v>
      </c>
      <c r="C97" s="15" t="s">
        <v>185</v>
      </c>
      <c r="D97" s="15" t="s">
        <v>148</v>
      </c>
      <c r="E97" s="15" t="s">
        <v>141</v>
      </c>
      <c r="F97" s="16">
        <v>12</v>
      </c>
      <c r="G97" s="16"/>
      <c r="H97" s="17">
        <f t="shared" si="14"/>
        <v>0</v>
      </c>
    </row>
    <row r="98" spans="2:8" ht="29" x14ac:dyDescent="0.35">
      <c r="B98" s="14" t="s">
        <v>196</v>
      </c>
      <c r="C98" s="15" t="s">
        <v>197</v>
      </c>
      <c r="D98" s="15" t="s">
        <v>32</v>
      </c>
      <c r="E98" s="15" t="s">
        <v>141</v>
      </c>
      <c r="F98" s="16">
        <v>18</v>
      </c>
      <c r="G98" s="16"/>
      <c r="H98" s="17">
        <f t="shared" si="14"/>
        <v>0</v>
      </c>
    </row>
    <row r="99" spans="2:8" ht="29" x14ac:dyDescent="0.35">
      <c r="B99" s="14" t="s">
        <v>198</v>
      </c>
      <c r="C99" s="15" t="s">
        <v>197</v>
      </c>
      <c r="D99" s="15" t="s">
        <v>32</v>
      </c>
      <c r="E99" s="15" t="s">
        <v>139</v>
      </c>
      <c r="F99" s="16">
        <v>15</v>
      </c>
      <c r="G99" s="16"/>
      <c r="H99" s="17">
        <f t="shared" si="14"/>
        <v>0</v>
      </c>
    </row>
    <row r="100" spans="2:8" x14ac:dyDescent="0.35">
      <c r="B100" s="199" t="s">
        <v>199</v>
      </c>
      <c r="C100" s="200"/>
      <c r="D100" s="200"/>
      <c r="E100" s="200"/>
      <c r="F100" s="215"/>
      <c r="G100" s="215"/>
      <c r="H100" s="201"/>
    </row>
    <row r="101" spans="2:8" x14ac:dyDescent="0.35">
      <c r="B101" s="14" t="s">
        <v>200</v>
      </c>
      <c r="C101" s="15" t="s">
        <v>201</v>
      </c>
      <c r="D101" s="15" t="s">
        <v>35</v>
      </c>
      <c r="E101" s="15" t="s">
        <v>3</v>
      </c>
      <c r="F101" s="16">
        <v>1</v>
      </c>
      <c r="G101" s="16"/>
      <c r="H101" s="17">
        <f>G101*F101</f>
        <v>0</v>
      </c>
    </row>
    <row r="102" spans="2:8" x14ac:dyDescent="0.35">
      <c r="B102" s="14" t="s">
        <v>202</v>
      </c>
      <c r="C102" s="15" t="s">
        <v>201</v>
      </c>
      <c r="D102" s="15" t="s">
        <v>203</v>
      </c>
      <c r="E102" s="15" t="s">
        <v>3</v>
      </c>
      <c r="F102" s="16">
        <v>1</v>
      </c>
      <c r="G102" s="16"/>
      <c r="H102" s="17">
        <f t="shared" ref="H102:H103" si="15">G102*F102</f>
        <v>0</v>
      </c>
    </row>
    <row r="103" spans="2:8" ht="17.5" x14ac:dyDescent="0.35">
      <c r="B103" s="14" t="s">
        <v>204</v>
      </c>
      <c r="C103" s="15" t="s">
        <v>205</v>
      </c>
      <c r="D103" s="15" t="s">
        <v>123</v>
      </c>
      <c r="E103" s="15" t="s">
        <v>271</v>
      </c>
      <c r="F103" s="16">
        <v>4</v>
      </c>
      <c r="G103" s="16"/>
      <c r="H103" s="17">
        <f t="shared" si="15"/>
        <v>0</v>
      </c>
    </row>
    <row r="104" spans="2:8" x14ac:dyDescent="0.35">
      <c r="B104" s="199" t="s">
        <v>85</v>
      </c>
      <c r="C104" s="200"/>
      <c r="D104" s="200"/>
      <c r="E104" s="200"/>
      <c r="F104" s="215"/>
      <c r="G104" s="215"/>
      <c r="H104" s="201"/>
    </row>
    <row r="105" spans="2:8" ht="16.5" x14ac:dyDescent="0.35">
      <c r="B105" s="196" t="s">
        <v>206</v>
      </c>
      <c r="C105" s="10" t="s">
        <v>277</v>
      </c>
      <c r="D105" s="10" t="s">
        <v>51</v>
      </c>
      <c r="E105" s="197" t="s">
        <v>9</v>
      </c>
      <c r="F105" s="192">
        <v>4</v>
      </c>
      <c r="G105" s="192"/>
      <c r="H105" s="216">
        <f>G105*F105</f>
        <v>0</v>
      </c>
    </row>
    <row r="106" spans="2:8" ht="15.75" customHeight="1" thickBot="1" x14ac:dyDescent="0.4">
      <c r="B106" s="217"/>
      <c r="C106" s="20" t="s">
        <v>207</v>
      </c>
      <c r="D106" s="21" t="s">
        <v>87</v>
      </c>
      <c r="E106" s="212"/>
      <c r="F106" s="221"/>
      <c r="G106" s="221"/>
      <c r="H106" s="218"/>
    </row>
    <row r="107" spans="2:8" ht="15" thickBot="1" x14ac:dyDescent="0.4">
      <c r="H107" s="22"/>
    </row>
    <row r="108" spans="2:8" x14ac:dyDescent="0.35">
      <c r="F108" s="23" t="s">
        <v>243</v>
      </c>
      <c r="G108" s="24"/>
      <c r="H108" s="25">
        <f>H105+H103+H102+H101+H99+H98+H97+H96+H95+H94+H93+H92+H91+H89+H88+H87+H86+H76+H77+H78+H79+H80+H81+H82+H83+H84+H67+H68+H69+H70+H71+H72+H73+H74+H57+H58+H59+H60+H61+H62+H63+H64+H65+H28+H30+H32+H34+H36+H38+H40+H42+H44+H46+H49+H51+H53+H90</f>
        <v>0</v>
      </c>
    </row>
    <row r="109" spans="2:8" x14ac:dyDescent="0.35">
      <c r="F109" s="26" t="s">
        <v>244</v>
      </c>
      <c r="G109" s="27">
        <v>0.2</v>
      </c>
      <c r="H109" s="28">
        <f>H108*0.2</f>
        <v>0</v>
      </c>
    </row>
    <row r="110" spans="2:8" ht="15" thickBot="1" x14ac:dyDescent="0.4">
      <c r="F110" s="29" t="s">
        <v>245</v>
      </c>
      <c r="G110" s="30"/>
      <c r="H110" s="31">
        <f>H108+H109</f>
        <v>0</v>
      </c>
    </row>
  </sheetData>
  <mergeCells count="107">
    <mergeCell ref="B2:H3"/>
    <mergeCell ref="D34:D35"/>
    <mergeCell ref="E34:E35"/>
    <mergeCell ref="H34:H35"/>
    <mergeCell ref="B36:B37"/>
    <mergeCell ref="D36:D37"/>
    <mergeCell ref="E36:E37"/>
    <mergeCell ref="F53:F54"/>
    <mergeCell ref="G53:G54"/>
    <mergeCell ref="F44:F45"/>
    <mergeCell ref="G44:G45"/>
    <mergeCell ref="F46:F47"/>
    <mergeCell ref="G46:G47"/>
    <mergeCell ref="F36:F37"/>
    <mergeCell ref="G36:G37"/>
    <mergeCell ref="F38:F39"/>
    <mergeCell ref="G38:G39"/>
    <mergeCell ref="F40:F41"/>
    <mergeCell ref="G40:G41"/>
    <mergeCell ref="B51:B52"/>
    <mergeCell ref="C51:C52"/>
    <mergeCell ref="E51:E52"/>
    <mergeCell ref="H51:H52"/>
    <mergeCell ref="B53:B54"/>
    <mergeCell ref="B20:H20"/>
    <mergeCell ref="B19:H19"/>
    <mergeCell ref="B18:H18"/>
    <mergeCell ref="B25:H25"/>
    <mergeCell ref="B46:B47"/>
    <mergeCell ref="D46:D47"/>
    <mergeCell ref="E46:E47"/>
    <mergeCell ref="H46:H47"/>
    <mergeCell ref="F28:F29"/>
    <mergeCell ref="G28:G29"/>
    <mergeCell ref="F30:F31"/>
    <mergeCell ref="G30:G31"/>
    <mergeCell ref="F32:F33"/>
    <mergeCell ref="B38:B39"/>
    <mergeCell ref="E38:E39"/>
    <mergeCell ref="H38:H39"/>
    <mergeCell ref="B40:B41"/>
    <mergeCell ref="D40:D41"/>
    <mergeCell ref="E40:E41"/>
    <mergeCell ref="H40:H41"/>
    <mergeCell ref="B26:H26"/>
    <mergeCell ref="B28:B29"/>
    <mergeCell ref="C28:C29"/>
    <mergeCell ref="E28:E29"/>
    <mergeCell ref="H28:H29"/>
    <mergeCell ref="C53:C54"/>
    <mergeCell ref="B23:H23"/>
    <mergeCell ref="B22:H22"/>
    <mergeCell ref="B21:H21"/>
    <mergeCell ref="B6:H7"/>
    <mergeCell ref="B17:H17"/>
    <mergeCell ref="B16:H16"/>
    <mergeCell ref="B15:H15"/>
    <mergeCell ref="B14:H14"/>
    <mergeCell ref="B13:H13"/>
    <mergeCell ref="B12:H12"/>
    <mergeCell ref="B11:H11"/>
    <mergeCell ref="B10:H10"/>
    <mergeCell ref="B9:H9"/>
    <mergeCell ref="E53:E54"/>
    <mergeCell ref="H53:H54"/>
    <mergeCell ref="B42:B43"/>
    <mergeCell ref="D42:D43"/>
    <mergeCell ref="E42:E43"/>
    <mergeCell ref="H42:H43"/>
    <mergeCell ref="B44:B45"/>
    <mergeCell ref="D44:D45"/>
    <mergeCell ref="E44:E45"/>
    <mergeCell ref="B105:B106"/>
    <mergeCell ref="E105:E106"/>
    <mergeCell ref="H105:H106"/>
    <mergeCell ref="B55:H55"/>
    <mergeCell ref="B56:H56"/>
    <mergeCell ref="B66:H66"/>
    <mergeCell ref="B75:H75"/>
    <mergeCell ref="B85:H85"/>
    <mergeCell ref="B100:H100"/>
    <mergeCell ref="F105:F106"/>
    <mergeCell ref="G105:G106"/>
    <mergeCell ref="B104:H104"/>
    <mergeCell ref="H44:H45"/>
    <mergeCell ref="F42:F43"/>
    <mergeCell ref="G42:G43"/>
    <mergeCell ref="F49:F50"/>
    <mergeCell ref="G49:G50"/>
    <mergeCell ref="F51:F52"/>
    <mergeCell ref="G51:G52"/>
    <mergeCell ref="B48:H48"/>
    <mergeCell ref="B49:B50"/>
    <mergeCell ref="E49:E50"/>
    <mergeCell ref="H49:H50"/>
    <mergeCell ref="H36:H37"/>
    <mergeCell ref="F34:F35"/>
    <mergeCell ref="G34:G35"/>
    <mergeCell ref="B30:B31"/>
    <mergeCell ref="E30:E31"/>
    <mergeCell ref="H30:H31"/>
    <mergeCell ref="B32:B33"/>
    <mergeCell ref="D32:D33"/>
    <mergeCell ref="E32:E33"/>
    <mergeCell ref="H32:H33"/>
    <mergeCell ref="G32:G33"/>
    <mergeCell ref="B34:B35"/>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PG -DPF</vt:lpstr>
      <vt:lpstr>DPF</vt:lpstr>
      <vt:lpstr>PG-BPU</vt:lpstr>
      <vt:lpstr>BPU</vt:lpstr>
      <vt:lpstr>PG-DQE</vt:lpstr>
      <vt:lpstr>DQE</vt:lpstr>
      <vt:lpstr>BPU!Zone_d_impression</vt:lpstr>
      <vt:lpstr>DQE!Zone_d_impression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 COSTA Yohan TSEF 3E CLASSE DEF</dc:creator>
  <cp:lastModifiedBy>BOSQUET Valerie SECR ADMI CLAS SUP</cp:lastModifiedBy>
  <cp:lastPrinted>2025-08-27T13:23:12Z</cp:lastPrinted>
  <dcterms:created xsi:type="dcterms:W3CDTF">2025-07-23T05:55:01Z</dcterms:created>
  <dcterms:modified xsi:type="dcterms:W3CDTF">2025-08-29T06:05:09Z</dcterms:modified>
</cp:coreProperties>
</file>