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Numemae3\services\affaires juridiques\MARCHES -40 000 €HT\2025\AMO CDG\Document marché\Publication V2\PDF_publication\"/>
    </mc:Choice>
  </mc:AlternateContent>
  <xr:revisionPtr revIDLastSave="0" documentId="13_ncr:1_{82DFA717-C3C4-4FCA-899C-127F447F48F7}" xr6:coauthVersionLast="47" xr6:coauthVersionMax="47" xr10:uidLastSave="{00000000-0000-0000-0000-000000000000}"/>
  <bookViews>
    <workbookView xWindow="28680" yWindow="-120" windowWidth="29040" windowHeight="15840" xr2:uid="{E45AB11F-B829-45A8-B29D-9F9BA9F21DD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G12" i="1" s="1"/>
  <c r="F13" i="1"/>
  <c r="G13" i="1" s="1"/>
  <c r="F14" i="1"/>
  <c r="G14" i="1" s="1"/>
  <c r="C15" i="1"/>
  <c r="D15" i="1"/>
  <c r="E15" i="1"/>
  <c r="F15" i="1" s="1"/>
  <c r="F18" i="1"/>
  <c r="G18" i="1" s="1"/>
  <c r="C19" i="1"/>
  <c r="D19" i="1"/>
  <c r="E19" i="1"/>
  <c r="F19" i="1" s="1"/>
  <c r="G19" i="1" s="1"/>
  <c r="F9" i="1"/>
  <c r="G9" i="1" s="1"/>
  <c r="F8" i="1"/>
  <c r="G8" i="1" s="1"/>
  <c r="F7" i="1"/>
  <c r="G7" i="1" s="1"/>
  <c r="F6" i="1"/>
  <c r="G6" i="1" s="1"/>
  <c r="D21" i="1" l="1"/>
  <c r="C21" i="1"/>
  <c r="E21" i="1"/>
  <c r="G15" i="1"/>
  <c r="F21" i="1" l="1"/>
  <c r="G21" i="1" s="1"/>
</calcChain>
</file>

<file path=xl/sharedStrings.xml><?xml version="1.0" encoding="utf-8"?>
<sst xmlns="http://schemas.openxmlformats.org/spreadsheetml/2006/main" count="28" uniqueCount="22">
  <si>
    <t xml:space="preserve">DPGF </t>
  </si>
  <si>
    <t>Désignation</t>
  </si>
  <si>
    <t>Nombre (engagement de résultat, le nombre de jour est donné à titre indicatif)</t>
  </si>
  <si>
    <t>Montant de la prestation</t>
  </si>
  <si>
    <t>sur site</t>
  </si>
  <si>
    <t>hors site</t>
  </si>
  <si>
    <t>Prix HT</t>
  </si>
  <si>
    <t>TVA (20%)</t>
  </si>
  <si>
    <t>Prix TTC</t>
  </si>
  <si>
    <t xml:space="preserve">Jours d'ingéniérie </t>
  </si>
  <si>
    <t>Réunions</t>
  </si>
  <si>
    <t>Visites sur place</t>
  </si>
  <si>
    <t>Supports des livrables</t>
  </si>
  <si>
    <t>Ne pas renseigner</t>
  </si>
  <si>
    <t xml:space="preserve">Total tranche ferme </t>
  </si>
  <si>
    <t>Tranche optionnelle</t>
  </si>
  <si>
    <t xml:space="preserve">Total tranche optionnelle </t>
  </si>
  <si>
    <t xml:space="preserve"> Montant total du marché  (tranche ferme + tranche optionnelle)</t>
  </si>
  <si>
    <t>Tranche ferme - Rétroplanning et trois scénarios budgétaires détaillés</t>
  </si>
  <si>
    <t>Tranche ferme - Etude de programmation (un volet circulation, accessibilité, signalétique et intégration de l'espace et un volet proposition d'aménagement autour des besoins définis par le musée)</t>
  </si>
  <si>
    <t xml:space="preserve">Marché de prestation de conseil et d’accompagnement autour d’un projet de nouvel espace permanent du musée de l’Air et de l’Espace </t>
  </si>
  <si>
    <t>Rédaction d'un cahier des charges et des annexes pour la consultation de conception muséographique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</si>
</sst>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4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1" xfId="0" applyNumberFormat="1" applyBorder="1" applyAlignment="1">
      <alignment vertical="top"/>
    </xf>
    <xf numFmtId="164" fontId="1" fillId="0" borderId="1" xfId="0" applyNumberFormat="1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0" fontId="0" fillId="0" borderId="1" xfId="0" applyBorder="1" applyAlignment="1" applyProtection="1">
      <alignment horizontal="left" vertical="top"/>
      <protection locked="0"/>
    </xf>
    <xf numFmtId="164" fontId="0" fillId="0" borderId="1" xfId="0" applyNumberFormat="1" applyBorder="1" applyAlignment="1" applyProtection="1">
      <alignment horizontal="left" vertical="center" wrapText="1"/>
      <protection locked="0"/>
    </xf>
    <xf numFmtId="164" fontId="0" fillId="0" borderId="1" xfId="0" applyNumberFormat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center" vertical="top"/>
      <protection locked="0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5" fillId="0" borderId="3" xfId="0" applyFont="1" applyBorder="1" applyAlignment="1" applyProtection="1">
      <alignment horizontal="center" vertical="top"/>
      <protection locked="0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left" vertical="top"/>
    </xf>
    <xf numFmtId="164" fontId="3" fillId="0" borderId="4" xfId="0" applyNumberFormat="1" applyFont="1" applyBorder="1" applyAlignment="1">
      <alignment horizontal="left" vertical="top"/>
    </xf>
    <xf numFmtId="164" fontId="3" fillId="0" borderId="3" xfId="0" applyNumberFormat="1" applyFont="1" applyBorder="1" applyAlignment="1">
      <alignment horizontal="left" vertical="top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top"/>
    </xf>
    <xf numFmtId="0" fontId="0" fillId="0" borderId="3" xfId="0" applyBorder="1" applyAlignment="1" applyProtection="1">
      <alignment horizontal="left" vertical="top"/>
    </xf>
    <xf numFmtId="0" fontId="0" fillId="0" borderId="1" xfId="0" applyBorder="1" applyAlignment="1" applyProtection="1">
      <alignment horizontal="left" vertical="top"/>
    </xf>
    <xf numFmtId="164" fontId="1" fillId="0" borderId="1" xfId="0" applyNumberFormat="1" applyFont="1" applyBorder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left" vertical="top"/>
    </xf>
    <xf numFmtId="164" fontId="1" fillId="0" borderId="1" xfId="0" applyNumberFormat="1" applyFont="1" applyBorder="1" applyAlignment="1" applyProtection="1">
      <alignment horizontal="lef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26FF6-4DD4-4FBC-A974-6B74B8058C6B}">
  <dimension ref="A1:G21"/>
  <sheetViews>
    <sheetView tabSelected="1" workbookViewId="0">
      <selection activeCell="D11" sqref="D11"/>
    </sheetView>
  </sheetViews>
  <sheetFormatPr baseColWidth="10" defaultRowHeight="15" x14ac:dyDescent="0.25"/>
  <cols>
    <col min="1" max="1" width="2" bestFit="1" customWidth="1"/>
    <col min="2" max="2" width="65" customWidth="1"/>
    <col min="3" max="4" width="17.5703125" bestFit="1" customWidth="1"/>
    <col min="5" max="5" width="7.28515625" bestFit="1" customWidth="1"/>
    <col min="6" max="6" width="9.7109375" bestFit="1" customWidth="1"/>
    <col min="7" max="7" width="8.28515625" bestFit="1" customWidth="1"/>
  </cols>
  <sheetData>
    <row r="1" spans="1:7" ht="34.5" customHeight="1" x14ac:dyDescent="0.25">
      <c r="A1" s="25" t="s">
        <v>20</v>
      </c>
      <c r="B1" s="26"/>
      <c r="C1" s="26"/>
      <c r="D1" s="26"/>
      <c r="E1" s="26"/>
      <c r="F1" s="26"/>
      <c r="G1" s="27"/>
    </row>
    <row r="2" spans="1:7" ht="18.75" x14ac:dyDescent="0.25">
      <c r="A2" s="19" t="s">
        <v>0</v>
      </c>
      <c r="B2" s="20"/>
      <c r="C2" s="20"/>
      <c r="D2" s="20"/>
      <c r="E2" s="20"/>
      <c r="F2" s="20"/>
      <c r="G2" s="21"/>
    </row>
    <row r="3" spans="1:7" ht="29.25" customHeight="1" x14ac:dyDescent="0.25">
      <c r="A3" s="1"/>
      <c r="B3" s="16" t="s">
        <v>1</v>
      </c>
      <c r="C3" s="22" t="s">
        <v>2</v>
      </c>
      <c r="D3" s="23"/>
      <c r="E3" s="22" t="s">
        <v>3</v>
      </c>
      <c r="F3" s="24"/>
      <c r="G3" s="23"/>
    </row>
    <row r="4" spans="1:7" x14ac:dyDescent="0.25">
      <c r="A4" s="1"/>
      <c r="B4" s="2"/>
      <c r="C4" s="3" t="s">
        <v>4</v>
      </c>
      <c r="D4" s="3" t="s">
        <v>5</v>
      </c>
      <c r="E4" s="4" t="s">
        <v>6</v>
      </c>
      <c r="F4" s="4" t="s">
        <v>7</v>
      </c>
      <c r="G4" s="4" t="s">
        <v>8</v>
      </c>
    </row>
    <row r="5" spans="1:7" ht="47.25" customHeight="1" x14ac:dyDescent="0.25">
      <c r="A5" s="1"/>
      <c r="B5" s="17" t="s">
        <v>19</v>
      </c>
      <c r="C5" s="34"/>
      <c r="D5" s="34"/>
      <c r="E5" s="35"/>
      <c r="F5" s="31"/>
      <c r="G5" s="31"/>
    </row>
    <row r="6" spans="1:7" x14ac:dyDescent="0.25">
      <c r="A6" s="5">
        <v>1</v>
      </c>
      <c r="B6" s="6" t="s">
        <v>9</v>
      </c>
      <c r="C6" s="7"/>
      <c r="D6" s="7"/>
      <c r="E6" s="8"/>
      <c r="F6" s="9">
        <f>E6*0.2</f>
        <v>0</v>
      </c>
      <c r="G6" s="9">
        <f>E6+F6</f>
        <v>0</v>
      </c>
    </row>
    <row r="7" spans="1:7" x14ac:dyDescent="0.25">
      <c r="A7" s="5">
        <v>2</v>
      </c>
      <c r="B7" s="6" t="s">
        <v>10</v>
      </c>
      <c r="C7" s="7"/>
      <c r="D7" s="7"/>
      <c r="E7" s="8"/>
      <c r="F7" s="9">
        <f t="shared" ref="F7:F14" si="0">E7*0.2</f>
        <v>0</v>
      </c>
      <c r="G7" s="9">
        <f t="shared" ref="G7:G9" si="1">E7+F7</f>
        <v>0</v>
      </c>
    </row>
    <row r="8" spans="1:7" x14ac:dyDescent="0.25">
      <c r="A8" s="5">
        <v>3</v>
      </c>
      <c r="B8" s="6" t="s">
        <v>11</v>
      </c>
      <c r="C8" s="7"/>
      <c r="D8" s="7"/>
      <c r="E8" s="8"/>
      <c r="F8" s="9">
        <f t="shared" si="0"/>
        <v>0</v>
      </c>
      <c r="G8" s="9">
        <f t="shared" si="1"/>
        <v>0</v>
      </c>
    </row>
    <row r="9" spans="1:7" x14ac:dyDescent="0.25">
      <c r="A9" s="5">
        <v>4</v>
      </c>
      <c r="B9" s="6" t="s">
        <v>12</v>
      </c>
      <c r="C9" s="28" t="s">
        <v>13</v>
      </c>
      <c r="D9" s="28" t="s">
        <v>13</v>
      </c>
      <c r="E9" s="8"/>
      <c r="F9" s="9">
        <f t="shared" si="0"/>
        <v>0</v>
      </c>
      <c r="G9" s="9">
        <f t="shared" si="1"/>
        <v>0</v>
      </c>
    </row>
    <row r="10" spans="1:7" ht="15" customHeight="1" x14ac:dyDescent="0.25">
      <c r="A10" s="5"/>
      <c r="B10" s="6"/>
      <c r="C10" s="30"/>
      <c r="D10" s="30"/>
      <c r="E10" s="32"/>
      <c r="F10" s="32"/>
      <c r="G10" s="32"/>
    </row>
    <row r="11" spans="1:7" x14ac:dyDescent="0.25">
      <c r="A11" s="5"/>
      <c r="B11" s="2" t="s">
        <v>18</v>
      </c>
      <c r="C11" s="30"/>
      <c r="D11" s="30"/>
      <c r="E11" s="32"/>
      <c r="F11" s="32"/>
      <c r="G11" s="32"/>
    </row>
    <row r="12" spans="1:7" ht="15" customHeight="1" x14ac:dyDescent="0.25">
      <c r="A12" s="5">
        <v>5</v>
      </c>
      <c r="B12" s="6" t="s">
        <v>9</v>
      </c>
      <c r="C12" s="7"/>
      <c r="D12" s="7"/>
      <c r="E12" s="8"/>
      <c r="F12" s="9">
        <f t="shared" si="0"/>
        <v>0</v>
      </c>
      <c r="G12" s="9">
        <f>F12+E12</f>
        <v>0</v>
      </c>
    </row>
    <row r="13" spans="1:7" x14ac:dyDescent="0.25">
      <c r="A13" s="5">
        <v>6</v>
      </c>
      <c r="B13" s="6" t="s">
        <v>10</v>
      </c>
      <c r="C13" s="7"/>
      <c r="D13" s="7"/>
      <c r="E13" s="8"/>
      <c r="F13" s="9">
        <f t="shared" si="0"/>
        <v>0</v>
      </c>
      <c r="G13" s="9">
        <f t="shared" ref="G13" si="2">F13+E13</f>
        <v>0</v>
      </c>
    </row>
    <row r="14" spans="1:7" x14ac:dyDescent="0.25">
      <c r="A14" s="5">
        <v>7</v>
      </c>
      <c r="B14" s="6" t="s">
        <v>12</v>
      </c>
      <c r="C14" s="28" t="s">
        <v>13</v>
      </c>
      <c r="D14" s="28" t="s">
        <v>13</v>
      </c>
      <c r="E14" s="8"/>
      <c r="F14" s="9">
        <f t="shared" si="0"/>
        <v>0</v>
      </c>
      <c r="G14" s="9">
        <f>F14+E14</f>
        <v>0</v>
      </c>
    </row>
    <row r="15" spans="1:7" x14ac:dyDescent="0.25">
      <c r="A15" s="5"/>
      <c r="B15" s="2" t="s">
        <v>14</v>
      </c>
      <c r="C15" s="11">
        <f>SUM(C6:C13)</f>
        <v>0</v>
      </c>
      <c r="D15" s="12">
        <f xml:space="preserve"> D6+D7+D8+D12+D13</f>
        <v>0</v>
      </c>
      <c r="E15" s="4">
        <f xml:space="preserve"> E6+E7+E8+E9+E12+E13+E14</f>
        <v>0</v>
      </c>
      <c r="F15" s="4">
        <f>E15*0.2</f>
        <v>0</v>
      </c>
      <c r="G15" s="4">
        <f>E15+F15</f>
        <v>0</v>
      </c>
    </row>
    <row r="16" spans="1:7" x14ac:dyDescent="0.25">
      <c r="A16" s="5"/>
      <c r="B16" s="2"/>
      <c r="C16" s="28"/>
      <c r="D16" s="33"/>
      <c r="E16" s="31"/>
      <c r="F16" s="8"/>
      <c r="G16" s="8"/>
    </row>
    <row r="17" spans="1:7" x14ac:dyDescent="0.25">
      <c r="A17" s="5"/>
      <c r="B17" s="2" t="s">
        <v>15</v>
      </c>
      <c r="C17" s="28"/>
      <c r="D17" s="33"/>
      <c r="E17" s="32"/>
      <c r="F17" s="32"/>
      <c r="G17" s="32"/>
    </row>
    <row r="18" spans="1:7" ht="30" x14ac:dyDescent="0.25">
      <c r="A18" s="5">
        <v>8</v>
      </c>
      <c r="B18" s="18" t="s">
        <v>21</v>
      </c>
      <c r="C18" s="10"/>
      <c r="D18" s="13"/>
      <c r="E18" s="8"/>
      <c r="F18" s="9">
        <f>E18*0.2</f>
        <v>0</v>
      </c>
      <c r="G18" s="9">
        <f>E18+F18</f>
        <v>0</v>
      </c>
    </row>
    <row r="19" spans="1:7" ht="15" customHeight="1" x14ac:dyDescent="0.25">
      <c r="A19" s="5"/>
      <c r="B19" s="2" t="s">
        <v>16</v>
      </c>
      <c r="C19" s="11">
        <f>C18</f>
        <v>0</v>
      </c>
      <c r="D19" s="12">
        <f>D18</f>
        <v>0</v>
      </c>
      <c r="E19" s="4">
        <f>E18</f>
        <v>0</v>
      </c>
      <c r="F19" s="4">
        <f>E19*0.2</f>
        <v>0</v>
      </c>
      <c r="G19" s="4">
        <f>E19+F19</f>
        <v>0</v>
      </c>
    </row>
    <row r="20" spans="1:7" x14ac:dyDescent="0.25">
      <c r="A20" s="1"/>
      <c r="B20" s="6"/>
      <c r="C20" s="30"/>
      <c r="D20" s="29"/>
      <c r="E20" s="31"/>
      <c r="F20" s="31"/>
      <c r="G20" s="31"/>
    </row>
    <row r="21" spans="1:7" ht="15" customHeight="1" x14ac:dyDescent="0.25">
      <c r="A21" s="14"/>
      <c r="B21" s="2" t="s">
        <v>17</v>
      </c>
      <c r="C21" s="15">
        <f>C15+C19</f>
        <v>0</v>
      </c>
      <c r="D21" s="15">
        <f>D15+D19</f>
        <v>0</v>
      </c>
      <c r="E21" s="14">
        <f>E15+E19</f>
        <v>0</v>
      </c>
      <c r="F21" s="4">
        <f>E21*0.2</f>
        <v>0</v>
      </c>
      <c r="G21" s="2">
        <f>E21+F21</f>
        <v>0</v>
      </c>
    </row>
  </sheetData>
  <sheetProtection algorithmName="SHA-512" hashValue="ek1eQcb9oHGanKxkyWxKRP0JUOEf3vEZ5j7nnRW0L3F3CJrCWSwZWyu95lu7dHyZKJd9SgPZIIfux7+aR+6eKQ==" saltValue="L/1T6A2yXFawAcRYnyf3/Q==" spinCount="100000" sheet="1" objects="1" scenarios="1"/>
  <mergeCells count="4">
    <mergeCell ref="A2:G2"/>
    <mergeCell ref="C3:D3"/>
    <mergeCell ref="E3:G3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Vicky BAUDE</dc:creator>
  <cp:lastModifiedBy>Grégory RANSON</cp:lastModifiedBy>
  <dcterms:created xsi:type="dcterms:W3CDTF">2025-08-07T14:45:09Z</dcterms:created>
  <dcterms:modified xsi:type="dcterms:W3CDTF">2025-08-13T12:05:03Z</dcterms:modified>
</cp:coreProperties>
</file>