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.chassaing.ext\Desktop\Projet\Outils frigorifiques\"/>
    </mc:Choice>
  </mc:AlternateContent>
  <bookViews>
    <workbookView xWindow="0" yWindow="0" windowWidth="21570" windowHeight="8055" activeTab="2"/>
  </bookViews>
  <sheets>
    <sheet name="DE" sheetId="1" r:id="rId1"/>
    <sheet name="DPF" sheetId="2" r:id="rId2"/>
    <sheet name="Recap prix mixt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3" l="1"/>
  <c r="E10" i="3"/>
  <c r="E9" i="3"/>
  <c r="C9" i="3"/>
  <c r="E7" i="3"/>
  <c r="D7" i="3"/>
  <c r="D9" i="3" s="1"/>
  <c r="D10" i="3" s="1"/>
  <c r="D11" i="3" s="1"/>
  <c r="C7" i="3"/>
  <c r="C10" i="3" s="1"/>
  <c r="C11" i="3" s="1"/>
  <c r="B7" i="3"/>
  <c r="B9" i="3"/>
  <c r="E6" i="3"/>
  <c r="D6" i="3"/>
  <c r="C6" i="3"/>
  <c r="B6" i="3"/>
  <c r="B10" i="3" l="1"/>
  <c r="B11" i="3" s="1"/>
  <c r="B13" i="3" l="1"/>
  <c r="B14" i="3" s="1"/>
  <c r="B15" i="3" s="1"/>
  <c r="F31" i="1"/>
  <c r="F32" i="1"/>
  <c r="F33" i="1"/>
  <c r="F34" i="1"/>
  <c r="F35" i="1"/>
  <c r="F30" i="1"/>
  <c r="F17" i="1"/>
  <c r="F18" i="1"/>
  <c r="F19" i="1"/>
  <c r="F20" i="1"/>
  <c r="F21" i="1"/>
  <c r="F22" i="1"/>
  <c r="F23" i="1"/>
  <c r="F24" i="1"/>
  <c r="F25" i="1"/>
  <c r="F26" i="1"/>
  <c r="F27" i="1"/>
  <c r="F28" i="1"/>
  <c r="F16" i="1"/>
  <c r="F38" i="1"/>
  <c r="C24" i="2" l="1"/>
  <c r="F20" i="2"/>
  <c r="E20" i="2"/>
  <c r="D20" i="2"/>
  <c r="C20" i="2"/>
  <c r="C22" i="2" l="1"/>
  <c r="D21" i="2"/>
  <c r="D22" i="2" s="1"/>
  <c r="C25" i="2"/>
  <c r="C26" i="2" s="1"/>
  <c r="F21" i="2"/>
  <c r="F22" i="2" s="1"/>
  <c r="C21" i="2"/>
  <c r="E21" i="2"/>
  <c r="E22" i="2" s="1"/>
</calcChain>
</file>

<file path=xl/sharedStrings.xml><?xml version="1.0" encoding="utf-8"?>
<sst xmlns="http://schemas.openxmlformats.org/spreadsheetml/2006/main" count="125" uniqueCount="81">
  <si>
    <t>Articles</t>
  </si>
  <si>
    <t>Désignation des prestations</t>
  </si>
  <si>
    <t>Unité</t>
  </si>
  <si>
    <t>Achat d'équipements</t>
  </si>
  <si>
    <t>5.2.1</t>
  </si>
  <si>
    <t>Achat d'un manifold 3 voies</t>
  </si>
  <si>
    <t>Achat d'un manifold 4 voies</t>
  </si>
  <si>
    <t>5.2.2</t>
  </si>
  <si>
    <t>Achat d'un thermomètre</t>
  </si>
  <si>
    <t>5.2.3</t>
  </si>
  <si>
    <t xml:space="preserve">Achat d'un détecteur de fuites </t>
  </si>
  <si>
    <t>5.2.4</t>
  </si>
  <si>
    <t xml:space="preserve">Achat d'une station de récupération </t>
  </si>
  <si>
    <t>5.2.5</t>
  </si>
  <si>
    <t>Achat d'une balance</t>
  </si>
  <si>
    <t>5.7.2.1</t>
  </si>
  <si>
    <t>Achat d'une bouteille de R407C de 12 L</t>
  </si>
  <si>
    <t>Achat d'une bouteille de R32 de 12 L</t>
  </si>
  <si>
    <t>Achat d'une bouteille de R134a de12 L</t>
  </si>
  <si>
    <t>Achat d'une bouteille de R410a de 12 L</t>
  </si>
  <si>
    <t>5.3.2.1</t>
  </si>
  <si>
    <t>Achat d'une bouteille de récupération de 12 L</t>
  </si>
  <si>
    <t>5.4.2.1</t>
  </si>
  <si>
    <t>Achat d'une bouteille de transfert de 12 L</t>
  </si>
  <si>
    <t>5.5.2.1</t>
  </si>
  <si>
    <t>Achat d'une bouteille d'azote de 12 L</t>
  </si>
  <si>
    <t>Traitement des bouteilles</t>
  </si>
  <si>
    <t>5.3.2.2</t>
  </si>
  <si>
    <t>5.4.2.2</t>
  </si>
  <si>
    <t>5.5.2.2</t>
  </si>
  <si>
    <t>5.6</t>
  </si>
  <si>
    <t>5.7.2.2</t>
  </si>
  <si>
    <t>Objet de la consultation</t>
  </si>
  <si>
    <t>A                                                                                  le</t>
  </si>
  <si>
    <t>Cachet et signature de l'entreprise:</t>
  </si>
  <si>
    <t>Décomposition du prix forfaitaire (D.P.F)</t>
  </si>
  <si>
    <t>Prix en € HT 1ère année</t>
  </si>
  <si>
    <t>Prix en € HT 2ème année</t>
  </si>
  <si>
    <t>Prix en € HT 3ème année</t>
  </si>
  <si>
    <t>Prix en € HT 4ème année</t>
  </si>
  <si>
    <t>Contrôle des équipements frigorifiques</t>
  </si>
  <si>
    <t>5.1.2.1</t>
  </si>
  <si>
    <t>5.1.2.2</t>
  </si>
  <si>
    <t>5.1.2.3</t>
  </si>
  <si>
    <t>5.1.2.4</t>
  </si>
  <si>
    <t>5.1.2.5</t>
  </si>
  <si>
    <t>TOTAL (€ HT )</t>
  </si>
  <si>
    <t>TVA 20% (€)</t>
  </si>
  <si>
    <t>TOTAL (TTC €)</t>
  </si>
  <si>
    <t>Montant total pour les 4 années du marché (€ HT)</t>
  </si>
  <si>
    <t>Montant total pour les 4 années du marché (€ TTC)</t>
  </si>
  <si>
    <t>Quantité</t>
  </si>
  <si>
    <t>Prix unitaire en € HT</t>
  </si>
  <si>
    <t>Sa présence conditionne la validité de l'offre ; son absence entraînera le rejet de celle-ci. Elle doit être datée et signéee par une personne habilitée à représenter l'entreprise.                                                                                                                                                                                                                        Tous les postes doivent être renseignés. L'offre ne pourra être étudiée en cas de valeur nulle ou d'absence de valeur pour un poste.</t>
  </si>
  <si>
    <t>Décompte en € HT</t>
  </si>
  <si>
    <t>Traitement d'une bouteille de récupération de 12 L</t>
  </si>
  <si>
    <t>Traitement d'une bouteille de transfert de 12 L</t>
  </si>
  <si>
    <t>Traitement d'une bouteille d'azote de 12 L</t>
  </si>
  <si>
    <t>Identification d'une bouteille ayant un mélange de gaz</t>
  </si>
  <si>
    <t>Traitement d'une bouteille ayant un mélange de gaz</t>
  </si>
  <si>
    <t>Traitement d'une bouteille de fluide frigorigène</t>
  </si>
  <si>
    <t>2 5 u s i d 0 5 - 0 1 2</t>
  </si>
  <si>
    <t xml:space="preserve">BESANCON (25) – Quartier BRUN – Vérification des équipements frigorifiques assurant l’entretien des systèmes de climatisation de la cellule énergie                                                                                                                                                                       </t>
  </si>
  <si>
    <t xml:space="preserve">BESANCON (25) – Quartier BRUN – Vérification des équipements frigorifiques assurant l’entretien des systèmes de climatisation de la cellule énergie                                                   </t>
  </si>
  <si>
    <t>DETAIL ESTIMATIF (DE)</t>
  </si>
  <si>
    <r>
      <t xml:space="preserve">DESIGNATION DES OUVRAGES - </t>
    </r>
    <r>
      <rPr>
        <b/>
        <sz val="11"/>
        <color rgb="FFFF0000"/>
        <rFont val="Calibri"/>
        <family val="2"/>
        <scheme val="minor"/>
      </rPr>
      <t>RECAPITULATIF DU PRIX MIXTE</t>
    </r>
  </si>
  <si>
    <t>Prix en forfaitaire € HT 1ère année</t>
  </si>
  <si>
    <t>Prix forfaitaire en € HT 2ème année</t>
  </si>
  <si>
    <t>Prix forfaitaire en € HT 3ème année</t>
  </si>
  <si>
    <t>Prix forfaitaire en € HT 4ème année</t>
  </si>
  <si>
    <t>Vérification d'outillage frigorifique pour l'ensemble des manifolds</t>
  </si>
  <si>
    <t>Vérification d'outillage frigorifique pour l'ensemble des thermomètres</t>
  </si>
  <si>
    <t>Vérification d'outillage frigorifique pour l'ensemble des détecteurs de fuites</t>
  </si>
  <si>
    <t>Vérification d'outillage frigorifique pour l'ensemble des stations de récupération</t>
  </si>
  <si>
    <t>Vérification d'outillage frigorifique pour l'ensemble des balances</t>
  </si>
  <si>
    <t>2.5</t>
  </si>
  <si>
    <t>Coefficient majorateur K</t>
  </si>
  <si>
    <t>Sans unité</t>
  </si>
  <si>
    <t>Valeur du coefficient</t>
  </si>
  <si>
    <t>Prix forfaitaire</t>
  </si>
  <si>
    <t>Prix unitaire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</si>
</sst>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2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26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3" borderId="1" xfId="0" applyFont="1" applyFill="1" applyBorder="1"/>
    <xf numFmtId="0" fontId="0" fillId="0" borderId="1" xfId="0" applyBorder="1"/>
    <xf numFmtId="0" fontId="0" fillId="0" borderId="1" xfId="0" applyBorder="1" applyAlignment="1">
      <alignment wrapText="1"/>
    </xf>
    <xf numFmtId="6" fontId="0" fillId="0" borderId="1" xfId="0" applyNumberFormat="1" applyBorder="1"/>
    <xf numFmtId="0" fontId="0" fillId="0" borderId="1" xfId="0" applyFill="1" applyBorder="1"/>
    <xf numFmtId="0" fontId="0" fillId="0" borderId="1" xfId="0" applyFill="1" applyBorder="1" applyAlignment="1">
      <alignment horizontal="left" vertical="center" wrapText="1"/>
    </xf>
    <xf numFmtId="0" fontId="1" fillId="0" borderId="0" xfId="0" applyFont="1"/>
    <xf numFmtId="0" fontId="0" fillId="0" borderId="0" xfId="0" applyBorder="1"/>
    <xf numFmtId="0" fontId="2" fillId="0" borderId="0" xfId="0" applyFont="1"/>
    <xf numFmtId="0" fontId="2" fillId="0" borderId="1" xfId="0" applyFont="1" applyBorder="1"/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wrapText="1"/>
    </xf>
    <xf numFmtId="0" fontId="0" fillId="0" borderId="4" xfId="0" applyBorder="1" applyAlignment="1">
      <alignment horizontal="left" wrapText="1"/>
    </xf>
    <xf numFmtId="0" fontId="0" fillId="0" borderId="4" xfId="0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6" fontId="1" fillId="0" borderId="1" xfId="0" applyNumberFormat="1" applyFont="1" applyBorder="1"/>
    <xf numFmtId="0" fontId="0" fillId="0" borderId="1" xfId="0" applyNumberFormat="1" applyBorder="1"/>
    <xf numFmtId="0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Border="1" applyAlignment="1"/>
    <xf numFmtId="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indent="1"/>
    </xf>
    <xf numFmtId="0" fontId="9" fillId="0" borderId="0" xfId="0" applyFont="1"/>
    <xf numFmtId="0" fontId="9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6" fontId="0" fillId="0" borderId="0" xfId="0" applyNumberFormat="1" applyBorder="1"/>
    <xf numFmtId="6" fontId="1" fillId="0" borderId="0" xfId="0" applyNumberFormat="1" applyFont="1" applyBorder="1"/>
    <xf numFmtId="0" fontId="5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opLeftCell="A13" workbookViewId="0">
      <selection activeCell="I33" sqref="I33"/>
    </sheetView>
  </sheetViews>
  <sheetFormatPr baseColWidth="10" defaultRowHeight="15" x14ac:dyDescent="0.25"/>
  <cols>
    <col min="1" max="1" width="9.28515625" customWidth="1"/>
    <col min="2" max="2" width="35.42578125" bestFit="1" customWidth="1"/>
    <col min="3" max="4" width="11.42578125" customWidth="1"/>
    <col min="5" max="6" width="32.85546875" customWidth="1"/>
    <col min="7" max="7" width="25.85546875" bestFit="1" customWidth="1"/>
    <col min="8" max="8" width="16.5703125" bestFit="1" customWidth="1"/>
  </cols>
  <sheetData>
    <row r="1" spans="1:7" ht="18.75" x14ac:dyDescent="0.3">
      <c r="A1" s="23" t="s">
        <v>61</v>
      </c>
      <c r="B1" s="9"/>
      <c r="F1" s="8"/>
      <c r="G1" s="8"/>
    </row>
    <row r="3" spans="1:7" x14ac:dyDescent="0.25">
      <c r="A3" s="7"/>
      <c r="B3" s="7"/>
      <c r="C3" s="7"/>
      <c r="D3" s="7"/>
      <c r="E3" s="7"/>
    </row>
    <row r="4" spans="1:7" x14ac:dyDescent="0.25">
      <c r="A4" s="32" t="s">
        <v>32</v>
      </c>
      <c r="B4" s="32"/>
      <c r="C4" s="32"/>
      <c r="D4" s="32"/>
      <c r="E4" s="32"/>
      <c r="F4" s="32"/>
    </row>
    <row r="5" spans="1:7" x14ac:dyDescent="0.25">
      <c r="A5" s="33" t="s">
        <v>62</v>
      </c>
      <c r="B5" s="33"/>
      <c r="C5" s="33"/>
      <c r="D5" s="33"/>
      <c r="E5" s="33"/>
      <c r="F5" s="33"/>
    </row>
    <row r="6" spans="1:7" x14ac:dyDescent="0.25">
      <c r="A6" s="33"/>
      <c r="B6" s="33"/>
      <c r="C6" s="33"/>
      <c r="D6" s="33"/>
      <c r="E6" s="33"/>
      <c r="F6" s="33"/>
    </row>
    <row r="7" spans="1:7" ht="30" customHeight="1" x14ac:dyDescent="0.25">
      <c r="A7" s="33"/>
      <c r="B7" s="33"/>
      <c r="C7" s="33"/>
      <c r="D7" s="33"/>
      <c r="E7" s="33"/>
      <c r="F7" s="33"/>
    </row>
    <row r="8" spans="1:7" x14ac:dyDescent="0.25">
      <c r="B8" s="7"/>
      <c r="C8" s="7"/>
      <c r="D8" s="7"/>
      <c r="E8" s="7"/>
    </row>
    <row r="9" spans="1:7" ht="33.75" x14ac:dyDescent="0.5">
      <c r="A9" s="34" t="s">
        <v>64</v>
      </c>
      <c r="B9" s="35"/>
      <c r="C9" s="35"/>
      <c r="D9" s="35"/>
      <c r="E9" s="35"/>
      <c r="F9" s="35"/>
    </row>
    <row r="10" spans="1:7" x14ac:dyDescent="0.25">
      <c r="A10" s="7"/>
      <c r="B10" s="7"/>
      <c r="C10" s="7"/>
      <c r="D10" s="7"/>
      <c r="E10" s="7"/>
    </row>
    <row r="11" spans="1:7" ht="69.75" customHeight="1" x14ac:dyDescent="0.25">
      <c r="A11" s="33" t="s">
        <v>53</v>
      </c>
      <c r="B11" s="33"/>
      <c r="C11" s="33"/>
      <c r="D11" s="33"/>
      <c r="E11" s="33"/>
      <c r="F11" s="33"/>
    </row>
    <row r="12" spans="1:7" x14ac:dyDescent="0.25">
      <c r="A12" s="7"/>
      <c r="B12" s="7"/>
      <c r="C12" s="7"/>
      <c r="D12" s="7"/>
      <c r="E12" s="7"/>
    </row>
    <row r="13" spans="1:7" x14ac:dyDescent="0.25">
      <c r="A13" s="29" t="s">
        <v>0</v>
      </c>
      <c r="B13" s="29" t="s">
        <v>1</v>
      </c>
      <c r="C13" s="29" t="s">
        <v>2</v>
      </c>
      <c r="D13" s="30" t="s">
        <v>51</v>
      </c>
      <c r="E13" s="30" t="s">
        <v>52</v>
      </c>
      <c r="F13" s="30" t="s">
        <v>54</v>
      </c>
    </row>
    <row r="14" spans="1:7" x14ac:dyDescent="0.25">
      <c r="A14" s="29"/>
      <c r="B14" s="29"/>
      <c r="C14" s="29"/>
      <c r="D14" s="31"/>
      <c r="E14" s="31"/>
      <c r="F14" s="31"/>
    </row>
    <row r="15" spans="1:7" x14ac:dyDescent="0.25">
      <c r="A15" s="1"/>
      <c r="B15" s="27" t="s">
        <v>3</v>
      </c>
      <c r="C15" s="28"/>
      <c r="D15" s="28"/>
      <c r="E15" s="28"/>
      <c r="F15" s="36"/>
    </row>
    <row r="16" spans="1:7" x14ac:dyDescent="0.25">
      <c r="A16" s="5" t="s">
        <v>4</v>
      </c>
      <c r="B16" s="3" t="s">
        <v>5</v>
      </c>
      <c r="C16" s="4" t="s">
        <v>2</v>
      </c>
      <c r="D16" s="18">
        <v>1</v>
      </c>
      <c r="E16" s="4"/>
      <c r="F16" s="4">
        <f>E16*D16</f>
        <v>0</v>
      </c>
    </row>
    <row r="17" spans="1:6" x14ac:dyDescent="0.25">
      <c r="A17" s="5" t="s">
        <v>4</v>
      </c>
      <c r="B17" s="3" t="s">
        <v>6</v>
      </c>
      <c r="C17" s="4" t="s">
        <v>2</v>
      </c>
      <c r="D17" s="17">
        <v>1</v>
      </c>
      <c r="E17" s="4"/>
      <c r="F17" s="4">
        <f t="shared" ref="F17:F28" si="0">E17*D17</f>
        <v>0</v>
      </c>
    </row>
    <row r="18" spans="1:6" x14ac:dyDescent="0.25">
      <c r="A18" s="2" t="s">
        <v>7</v>
      </c>
      <c r="B18" s="2" t="s">
        <v>8</v>
      </c>
      <c r="C18" s="2" t="s">
        <v>2</v>
      </c>
      <c r="D18" s="17">
        <v>2</v>
      </c>
      <c r="E18" s="4"/>
      <c r="F18" s="4">
        <f t="shared" si="0"/>
        <v>0</v>
      </c>
    </row>
    <row r="19" spans="1:6" x14ac:dyDescent="0.25">
      <c r="A19" s="2" t="s">
        <v>9</v>
      </c>
      <c r="B19" s="2" t="s">
        <v>10</v>
      </c>
      <c r="C19" s="2" t="s">
        <v>2</v>
      </c>
      <c r="D19" s="17">
        <v>2</v>
      </c>
      <c r="E19" s="4"/>
      <c r="F19" s="4">
        <f t="shared" si="0"/>
        <v>0</v>
      </c>
    </row>
    <row r="20" spans="1:6" x14ac:dyDescent="0.25">
      <c r="A20" s="2" t="s">
        <v>11</v>
      </c>
      <c r="B20" s="2" t="s">
        <v>12</v>
      </c>
      <c r="C20" s="2" t="s">
        <v>2</v>
      </c>
      <c r="D20" s="17">
        <v>1</v>
      </c>
      <c r="E20" s="4"/>
      <c r="F20" s="4">
        <f t="shared" si="0"/>
        <v>0</v>
      </c>
    </row>
    <row r="21" spans="1:6" x14ac:dyDescent="0.25">
      <c r="A21" s="2" t="s">
        <v>13</v>
      </c>
      <c r="B21" s="3" t="s">
        <v>14</v>
      </c>
      <c r="C21" s="4" t="s">
        <v>2</v>
      </c>
      <c r="D21" s="17">
        <v>1</v>
      </c>
      <c r="E21" s="4"/>
      <c r="F21" s="4">
        <f t="shared" si="0"/>
        <v>0</v>
      </c>
    </row>
    <row r="22" spans="1:6" x14ac:dyDescent="0.25">
      <c r="A22" s="2" t="s">
        <v>15</v>
      </c>
      <c r="B22" s="3" t="s">
        <v>16</v>
      </c>
      <c r="C22" s="2" t="s">
        <v>2</v>
      </c>
      <c r="D22" s="17">
        <v>1</v>
      </c>
      <c r="E22" s="4"/>
      <c r="F22" s="4">
        <f t="shared" si="0"/>
        <v>0</v>
      </c>
    </row>
    <row r="23" spans="1:6" x14ac:dyDescent="0.25">
      <c r="A23" s="2" t="s">
        <v>15</v>
      </c>
      <c r="B23" s="3" t="s">
        <v>17</v>
      </c>
      <c r="C23" s="2" t="s">
        <v>2</v>
      </c>
      <c r="D23" s="17">
        <v>1</v>
      </c>
      <c r="E23" s="4"/>
      <c r="F23" s="4">
        <f t="shared" si="0"/>
        <v>0</v>
      </c>
    </row>
    <row r="24" spans="1:6" x14ac:dyDescent="0.25">
      <c r="A24" s="2" t="s">
        <v>15</v>
      </c>
      <c r="B24" s="3" t="s">
        <v>18</v>
      </c>
      <c r="C24" s="2" t="s">
        <v>2</v>
      </c>
      <c r="D24" s="17">
        <v>1</v>
      </c>
      <c r="E24" s="4"/>
      <c r="F24" s="4">
        <f t="shared" si="0"/>
        <v>0</v>
      </c>
    </row>
    <row r="25" spans="1:6" x14ac:dyDescent="0.25">
      <c r="A25" s="2" t="s">
        <v>15</v>
      </c>
      <c r="B25" s="3" t="s">
        <v>19</v>
      </c>
      <c r="C25" s="2" t="s">
        <v>2</v>
      </c>
      <c r="D25" s="17">
        <v>1</v>
      </c>
      <c r="E25" s="4"/>
      <c r="F25" s="4">
        <f t="shared" si="0"/>
        <v>0</v>
      </c>
    </row>
    <row r="26" spans="1:6" ht="30" x14ac:dyDescent="0.25">
      <c r="A26" s="2" t="s">
        <v>20</v>
      </c>
      <c r="B26" s="3" t="s">
        <v>21</v>
      </c>
      <c r="C26" s="2" t="s">
        <v>2</v>
      </c>
      <c r="D26" s="17">
        <v>1</v>
      </c>
      <c r="E26" s="4"/>
      <c r="F26" s="4">
        <f t="shared" si="0"/>
        <v>0</v>
      </c>
    </row>
    <row r="27" spans="1:6" ht="30" x14ac:dyDescent="0.25">
      <c r="A27" s="2" t="s">
        <v>22</v>
      </c>
      <c r="B27" s="3" t="s">
        <v>23</v>
      </c>
      <c r="C27" s="2" t="s">
        <v>2</v>
      </c>
      <c r="D27" s="17">
        <v>1</v>
      </c>
      <c r="E27" s="4"/>
      <c r="F27" s="4">
        <f t="shared" si="0"/>
        <v>0</v>
      </c>
    </row>
    <row r="28" spans="1:6" x14ac:dyDescent="0.25">
      <c r="A28" s="2" t="s">
        <v>24</v>
      </c>
      <c r="B28" s="3" t="s">
        <v>25</v>
      </c>
      <c r="C28" s="2" t="s">
        <v>2</v>
      </c>
      <c r="D28" s="17">
        <v>4</v>
      </c>
      <c r="E28" s="4"/>
      <c r="F28" s="4">
        <f t="shared" si="0"/>
        <v>0</v>
      </c>
    </row>
    <row r="29" spans="1:6" x14ac:dyDescent="0.25">
      <c r="A29" s="1"/>
      <c r="B29" s="27" t="s">
        <v>26</v>
      </c>
      <c r="C29" s="28"/>
      <c r="D29" s="28"/>
      <c r="E29" s="28"/>
      <c r="F29" s="28"/>
    </row>
    <row r="30" spans="1:6" ht="30" x14ac:dyDescent="0.25">
      <c r="A30" s="2" t="s">
        <v>27</v>
      </c>
      <c r="B30" s="6" t="s">
        <v>55</v>
      </c>
      <c r="C30" s="2" t="s">
        <v>2</v>
      </c>
      <c r="D30" s="17">
        <v>6</v>
      </c>
      <c r="E30" s="4"/>
      <c r="F30" s="4">
        <f>E30*D30</f>
        <v>0</v>
      </c>
    </row>
    <row r="31" spans="1:6" ht="30" x14ac:dyDescent="0.25">
      <c r="A31" s="2" t="s">
        <v>28</v>
      </c>
      <c r="B31" s="6" t="s">
        <v>56</v>
      </c>
      <c r="C31" s="2" t="s">
        <v>2</v>
      </c>
      <c r="D31" s="17">
        <v>4</v>
      </c>
      <c r="E31" s="4"/>
      <c r="F31" s="4">
        <f t="shared" ref="F31:F35" si="1">E31*D31</f>
        <v>0</v>
      </c>
    </row>
    <row r="32" spans="1:6" ht="30" x14ac:dyDescent="0.25">
      <c r="A32" s="2" t="s">
        <v>29</v>
      </c>
      <c r="B32" s="6" t="s">
        <v>57</v>
      </c>
      <c r="C32" s="2" t="s">
        <v>2</v>
      </c>
      <c r="D32" s="17">
        <v>2</v>
      </c>
      <c r="E32" s="4"/>
      <c r="F32" s="4">
        <f t="shared" si="1"/>
        <v>0</v>
      </c>
    </row>
    <row r="33" spans="1:6" ht="30" x14ac:dyDescent="0.25">
      <c r="A33" s="2" t="s">
        <v>30</v>
      </c>
      <c r="B33" s="6" t="s">
        <v>58</v>
      </c>
      <c r="C33" s="2" t="s">
        <v>2</v>
      </c>
      <c r="D33" s="17">
        <v>1</v>
      </c>
      <c r="E33" s="4"/>
      <c r="F33" s="4">
        <f t="shared" si="1"/>
        <v>0</v>
      </c>
    </row>
    <row r="34" spans="1:6" ht="30" x14ac:dyDescent="0.25">
      <c r="A34" s="2" t="s">
        <v>30</v>
      </c>
      <c r="B34" s="6" t="s">
        <v>59</v>
      </c>
      <c r="C34" s="2" t="s">
        <v>2</v>
      </c>
      <c r="D34" s="17">
        <v>1</v>
      </c>
      <c r="E34" s="4"/>
      <c r="F34" s="4">
        <f t="shared" si="1"/>
        <v>0</v>
      </c>
    </row>
    <row r="35" spans="1:6" ht="30" x14ac:dyDescent="0.25">
      <c r="A35" s="2" t="s">
        <v>31</v>
      </c>
      <c r="B35" s="6" t="s">
        <v>60</v>
      </c>
      <c r="C35" s="2" t="s">
        <v>2</v>
      </c>
      <c r="D35" s="17">
        <v>4</v>
      </c>
      <c r="E35" s="4"/>
      <c r="F35" s="4">
        <f t="shared" si="1"/>
        <v>0</v>
      </c>
    </row>
    <row r="37" spans="1:6" x14ac:dyDescent="0.25">
      <c r="A37" s="26" t="s">
        <v>0</v>
      </c>
      <c r="B37" s="26" t="s">
        <v>1</v>
      </c>
      <c r="C37" s="26" t="s">
        <v>2</v>
      </c>
      <c r="D37" s="26" t="s">
        <v>51</v>
      </c>
      <c r="E37" s="26" t="s">
        <v>78</v>
      </c>
      <c r="F37" s="26" t="s">
        <v>54</v>
      </c>
    </row>
    <row r="38" spans="1:6" x14ac:dyDescent="0.25">
      <c r="A38" s="2" t="s">
        <v>75</v>
      </c>
      <c r="B38" s="6" t="s">
        <v>76</v>
      </c>
      <c r="C38" s="2" t="s">
        <v>77</v>
      </c>
      <c r="D38" s="4">
        <v>1500</v>
      </c>
      <c r="E38" s="2"/>
      <c r="F38" s="4">
        <f>D38*E38</f>
        <v>0</v>
      </c>
    </row>
    <row r="40" spans="1:6" x14ac:dyDescent="0.25">
      <c r="A40" t="s">
        <v>33</v>
      </c>
    </row>
    <row r="42" spans="1:6" x14ac:dyDescent="0.25">
      <c r="A42" t="s">
        <v>34</v>
      </c>
    </row>
  </sheetData>
  <mergeCells count="12">
    <mergeCell ref="A4:F4"/>
    <mergeCell ref="A5:F7"/>
    <mergeCell ref="A9:F9"/>
    <mergeCell ref="A11:F11"/>
    <mergeCell ref="B15:F15"/>
    <mergeCell ref="D13:D14"/>
    <mergeCell ref="B29:F29"/>
    <mergeCell ref="A13:A14"/>
    <mergeCell ref="B13:B14"/>
    <mergeCell ref="C13:C14"/>
    <mergeCell ref="E13:E14"/>
    <mergeCell ref="F13:F1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4" workbookViewId="0">
      <selection activeCell="D14" sqref="D14"/>
    </sheetView>
  </sheetViews>
  <sheetFormatPr baseColWidth="10" defaultRowHeight="15" x14ac:dyDescent="0.25"/>
  <cols>
    <col min="1" max="1" width="14.28515625" customWidth="1"/>
    <col min="2" max="2" width="27.85546875" customWidth="1"/>
    <col min="3" max="6" width="32.7109375" customWidth="1"/>
  </cols>
  <sheetData>
    <row r="1" spans="1:6" ht="18.75" x14ac:dyDescent="0.3">
      <c r="A1" s="24" t="s">
        <v>61</v>
      </c>
      <c r="B1" s="10"/>
      <c r="D1" s="8"/>
      <c r="E1" s="8"/>
    </row>
    <row r="3" spans="1:6" x14ac:dyDescent="0.25">
      <c r="A3" s="7"/>
      <c r="B3" s="7"/>
      <c r="C3" s="7"/>
    </row>
    <row r="4" spans="1:6" x14ac:dyDescent="0.25">
      <c r="A4" s="32" t="s">
        <v>32</v>
      </c>
      <c r="B4" s="32"/>
      <c r="C4" s="32"/>
      <c r="D4" s="32"/>
    </row>
    <row r="5" spans="1:6" x14ac:dyDescent="0.25">
      <c r="A5" s="33" t="s">
        <v>63</v>
      </c>
      <c r="B5" s="33"/>
      <c r="C5" s="33"/>
      <c r="D5" s="33"/>
    </row>
    <row r="6" spans="1:6" x14ac:dyDescent="0.25">
      <c r="A6" s="33"/>
      <c r="B6" s="33"/>
      <c r="C6" s="33"/>
      <c r="D6" s="33"/>
    </row>
    <row r="7" spans="1:6" x14ac:dyDescent="0.25">
      <c r="A7" s="33"/>
      <c r="B7" s="33"/>
      <c r="C7" s="33"/>
      <c r="D7" s="33"/>
    </row>
    <row r="8" spans="1:6" x14ac:dyDescent="0.25">
      <c r="B8" s="7"/>
      <c r="C8" s="7"/>
    </row>
    <row r="9" spans="1:6" ht="33.75" x14ac:dyDescent="0.5">
      <c r="A9" s="37" t="s">
        <v>35</v>
      </c>
      <c r="B9" s="38"/>
      <c r="C9" s="38"/>
      <c r="D9" s="38"/>
    </row>
    <row r="10" spans="1:6" x14ac:dyDescent="0.25">
      <c r="A10" s="7"/>
      <c r="B10" s="7"/>
      <c r="C10" s="7"/>
    </row>
    <row r="11" spans="1:6" x14ac:dyDescent="0.25">
      <c r="A11" s="29" t="s">
        <v>0</v>
      </c>
      <c r="B11" s="29" t="s">
        <v>1</v>
      </c>
      <c r="C11" s="29" t="s">
        <v>66</v>
      </c>
      <c r="D11" s="29" t="s">
        <v>67</v>
      </c>
      <c r="E11" s="29" t="s">
        <v>68</v>
      </c>
      <c r="F11" s="29" t="s">
        <v>69</v>
      </c>
    </row>
    <row r="12" spans="1:6" x14ac:dyDescent="0.25">
      <c r="A12" s="29"/>
      <c r="B12" s="29"/>
      <c r="C12" s="29"/>
      <c r="D12" s="29"/>
      <c r="E12" s="29"/>
      <c r="F12" s="29"/>
    </row>
    <row r="13" spans="1:6" x14ac:dyDescent="0.25">
      <c r="A13" s="1"/>
      <c r="B13" s="32" t="s">
        <v>40</v>
      </c>
      <c r="C13" s="32"/>
      <c r="D13" s="32"/>
      <c r="E13" s="32"/>
      <c r="F13" s="32"/>
    </row>
    <row r="14" spans="1:6" ht="45" customHeight="1" x14ac:dyDescent="0.25">
      <c r="A14" s="2" t="s">
        <v>41</v>
      </c>
      <c r="B14" s="3" t="s">
        <v>70</v>
      </c>
      <c r="C14" s="4"/>
      <c r="D14" s="2"/>
      <c r="E14" s="2"/>
      <c r="F14" s="2"/>
    </row>
    <row r="15" spans="1:6" ht="45" customHeight="1" x14ac:dyDescent="0.25">
      <c r="A15" s="2" t="s">
        <v>42</v>
      </c>
      <c r="B15" s="3" t="s">
        <v>71</v>
      </c>
      <c r="C15" s="4"/>
      <c r="D15" s="4"/>
      <c r="E15" s="4"/>
      <c r="F15" s="4"/>
    </row>
    <row r="16" spans="1:6" ht="45" customHeight="1" x14ac:dyDescent="0.25">
      <c r="A16" s="2" t="s">
        <v>43</v>
      </c>
      <c r="B16" s="3" t="s">
        <v>72</v>
      </c>
      <c r="C16" s="4"/>
      <c r="D16" s="4"/>
      <c r="E16" s="4"/>
      <c r="F16" s="4"/>
    </row>
    <row r="17" spans="1:6" ht="45" customHeight="1" x14ac:dyDescent="0.25">
      <c r="A17" s="2" t="s">
        <v>44</v>
      </c>
      <c r="B17" s="3" t="s">
        <v>73</v>
      </c>
      <c r="C17" s="4"/>
      <c r="D17" s="4"/>
      <c r="E17" s="4"/>
      <c r="F17" s="4"/>
    </row>
    <row r="18" spans="1:6" ht="45" customHeight="1" x14ac:dyDescent="0.25">
      <c r="A18" s="2" t="s">
        <v>45</v>
      </c>
      <c r="B18" s="3" t="s">
        <v>74</v>
      </c>
      <c r="C18" s="4"/>
      <c r="D18" s="4"/>
      <c r="E18" s="4"/>
      <c r="F18" s="4"/>
    </row>
    <row r="20" spans="1:6" x14ac:dyDescent="0.25">
      <c r="B20" s="11" t="s">
        <v>46</v>
      </c>
      <c r="C20" s="4">
        <f>SUM(C14:C18)</f>
        <v>0</v>
      </c>
      <c r="D20" s="4">
        <f t="shared" ref="D20:F20" si="0">SUM(D14:D18)</f>
        <v>0</v>
      </c>
      <c r="E20" s="4">
        <f t="shared" si="0"/>
        <v>0</v>
      </c>
      <c r="F20" s="4">
        <f t="shared" si="0"/>
        <v>0</v>
      </c>
    </row>
    <row r="21" spans="1:6" x14ac:dyDescent="0.25">
      <c r="B21" s="12" t="s">
        <v>47</v>
      </c>
      <c r="C21" s="4">
        <f>0.2*C20</f>
        <v>0</v>
      </c>
      <c r="D21" s="4">
        <f t="shared" ref="D21:F21" si="1">0.2*D20</f>
        <v>0</v>
      </c>
      <c r="E21" s="4">
        <f t="shared" si="1"/>
        <v>0</v>
      </c>
      <c r="F21" s="4">
        <f t="shared" si="1"/>
        <v>0</v>
      </c>
    </row>
    <row r="22" spans="1:6" x14ac:dyDescent="0.25">
      <c r="B22" s="12" t="s">
        <v>48</v>
      </c>
      <c r="C22" s="4">
        <f>C20+C21</f>
        <v>0</v>
      </c>
      <c r="D22" s="4">
        <f t="shared" ref="D22:F22" si="2">D20+D21</f>
        <v>0</v>
      </c>
      <c r="E22" s="4">
        <f t="shared" si="2"/>
        <v>0</v>
      </c>
      <c r="F22" s="4">
        <f t="shared" si="2"/>
        <v>0</v>
      </c>
    </row>
    <row r="24" spans="1:6" ht="30" customHeight="1" x14ac:dyDescent="0.25">
      <c r="B24" s="13" t="s">
        <v>49</v>
      </c>
      <c r="C24" s="4">
        <f>SUM(C20:F20)</f>
        <v>0</v>
      </c>
    </row>
    <row r="25" spans="1:6" x14ac:dyDescent="0.25">
      <c r="B25" s="14" t="s">
        <v>47</v>
      </c>
      <c r="C25" s="4">
        <f>0.2*C24</f>
        <v>0</v>
      </c>
    </row>
    <row r="26" spans="1:6" ht="30" customHeight="1" x14ac:dyDescent="0.25">
      <c r="B26" s="15" t="s">
        <v>50</v>
      </c>
      <c r="C26" s="16">
        <f>C24+C25</f>
        <v>0</v>
      </c>
    </row>
    <row r="29" spans="1:6" x14ac:dyDescent="0.25">
      <c r="A29" t="s">
        <v>33</v>
      </c>
    </row>
    <row r="31" spans="1:6" x14ac:dyDescent="0.25">
      <c r="A31" t="s">
        <v>34</v>
      </c>
    </row>
  </sheetData>
  <mergeCells count="10">
    <mergeCell ref="E11:E12"/>
    <mergeCell ref="F11:F12"/>
    <mergeCell ref="B13:F13"/>
    <mergeCell ref="A4:D4"/>
    <mergeCell ref="A5:D7"/>
    <mergeCell ref="A9:D9"/>
    <mergeCell ref="A11:A12"/>
    <mergeCell ref="B11:B12"/>
    <mergeCell ref="C11:C12"/>
    <mergeCell ref="D11:D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D28" sqref="D28"/>
    </sheetView>
  </sheetViews>
  <sheetFormatPr baseColWidth="10" defaultRowHeight="15" x14ac:dyDescent="0.25"/>
  <cols>
    <col min="1" max="1" width="27.42578125" customWidth="1"/>
    <col min="2" max="2" width="29" customWidth="1"/>
    <col min="3" max="5" width="30.7109375" customWidth="1"/>
  </cols>
  <sheetData>
    <row r="1" spans="1:5" x14ac:dyDescent="0.25">
      <c r="A1" s="41" t="s">
        <v>65</v>
      </c>
      <c r="B1" s="41"/>
      <c r="C1" s="41"/>
      <c r="D1" s="41"/>
      <c r="E1" s="41"/>
    </row>
    <row r="2" spans="1:5" x14ac:dyDescent="0.25">
      <c r="A2" s="41"/>
      <c r="B2" s="41"/>
      <c r="C2" s="41"/>
      <c r="D2" s="41"/>
      <c r="E2" s="41"/>
    </row>
    <row r="3" spans="1:5" x14ac:dyDescent="0.25">
      <c r="A3" s="42"/>
      <c r="B3" s="42"/>
      <c r="C3" s="42"/>
      <c r="D3" s="42"/>
      <c r="E3" s="42"/>
    </row>
    <row r="4" spans="1:5" x14ac:dyDescent="0.25">
      <c r="A4" s="30"/>
      <c r="B4" s="30" t="s">
        <v>36</v>
      </c>
      <c r="C4" s="30" t="s">
        <v>37</v>
      </c>
      <c r="D4" s="30" t="s">
        <v>38</v>
      </c>
      <c r="E4" s="29" t="s">
        <v>39</v>
      </c>
    </row>
    <row r="5" spans="1:5" x14ac:dyDescent="0.25">
      <c r="A5" s="31"/>
      <c r="B5" s="31"/>
      <c r="C5" s="31"/>
      <c r="D5" s="31"/>
      <c r="E5" s="29"/>
    </row>
    <row r="6" spans="1:5" ht="30" customHeight="1" x14ac:dyDescent="0.25">
      <c r="A6" s="25" t="s">
        <v>79</v>
      </c>
      <c r="B6" s="4">
        <f>DPF!C20</f>
        <v>0</v>
      </c>
      <c r="C6" s="4">
        <f>DPF!D20</f>
        <v>0</v>
      </c>
      <c r="D6" s="4">
        <f>DPF!E20</f>
        <v>0</v>
      </c>
      <c r="E6" s="4">
        <f>DPF!F20</f>
        <v>0</v>
      </c>
    </row>
    <row r="7" spans="1:5" ht="30" customHeight="1" x14ac:dyDescent="0.25">
      <c r="A7" s="25" t="s">
        <v>80</v>
      </c>
      <c r="B7" s="4">
        <f>SUM(DE!F16:F28,DE!F30:F35,DE!F38)</f>
        <v>0</v>
      </c>
      <c r="C7" s="4">
        <f>SUM(DE!F16:F28,DE!F30:F35,DE!F38)</f>
        <v>0</v>
      </c>
      <c r="D7" s="4">
        <f>SUM(DE!F16:F28,DE!F30:F35,DE!F38)</f>
        <v>0</v>
      </c>
      <c r="E7" s="4">
        <f>SUM(DE!F16:F28,DE!F30:F35,DE!F38)</f>
        <v>0</v>
      </c>
    </row>
    <row r="9" spans="1:5" x14ac:dyDescent="0.25">
      <c r="A9" s="11" t="s">
        <v>46</v>
      </c>
      <c r="B9" s="4">
        <f>SUM(B6:B7)</f>
        <v>0</v>
      </c>
      <c r="C9" s="4">
        <f>SUM(C6:C7)</f>
        <v>0</v>
      </c>
      <c r="D9" s="4">
        <f>SUM(D6:D7)</f>
        <v>0</v>
      </c>
      <c r="E9" s="4">
        <f>SUM(E6:E7)</f>
        <v>0</v>
      </c>
    </row>
    <row r="10" spans="1:5" x14ac:dyDescent="0.25">
      <c r="A10" s="12" t="s">
        <v>47</v>
      </c>
      <c r="B10" s="4">
        <f>0.2*B9</f>
        <v>0</v>
      </c>
      <c r="C10" s="4">
        <f>0.2*C9</f>
        <v>0</v>
      </c>
      <c r="D10" s="4">
        <f t="shared" ref="D10:E10" si="0">0.2*D9</f>
        <v>0</v>
      </c>
      <c r="E10" s="4">
        <f>0.2*E9</f>
        <v>0</v>
      </c>
    </row>
    <row r="11" spans="1:5" x14ac:dyDescent="0.25">
      <c r="A11" s="12" t="s">
        <v>48</v>
      </c>
      <c r="B11" s="4">
        <f>B9+B10</f>
        <v>0</v>
      </c>
      <c r="C11" s="4">
        <f>C9+C10</f>
        <v>0</v>
      </c>
      <c r="D11" s="4">
        <f t="shared" ref="D11:E11" si="1">D9+D10</f>
        <v>0</v>
      </c>
      <c r="E11" s="4">
        <f>E9+E10</f>
        <v>0</v>
      </c>
    </row>
    <row r="13" spans="1:5" ht="30" x14ac:dyDescent="0.25">
      <c r="A13" s="13" t="s">
        <v>49</v>
      </c>
      <c r="B13" s="4">
        <f>SUM(B9:E9)</f>
        <v>0</v>
      </c>
      <c r="C13" s="39"/>
    </row>
    <row r="14" spans="1:5" x14ac:dyDescent="0.25">
      <c r="A14" s="14" t="s">
        <v>47</v>
      </c>
      <c r="B14" s="4">
        <f>0.2*B13</f>
        <v>0</v>
      </c>
      <c r="C14" s="39"/>
    </row>
    <row r="15" spans="1:5" ht="30" x14ac:dyDescent="0.25">
      <c r="A15" s="15" t="s">
        <v>50</v>
      </c>
      <c r="B15" s="16">
        <f>B13+B14</f>
        <v>0</v>
      </c>
      <c r="C15" s="40"/>
    </row>
    <row r="16" spans="1:5" ht="15.75" x14ac:dyDescent="0.25">
      <c r="A16" s="19"/>
      <c r="B16" s="22"/>
      <c r="C16" s="20"/>
    </row>
    <row r="17" spans="1:3" ht="15.75" x14ac:dyDescent="0.25">
      <c r="A17" t="s">
        <v>33</v>
      </c>
      <c r="C17" s="21"/>
    </row>
    <row r="18" spans="1:3" ht="15.75" x14ac:dyDescent="0.25">
      <c r="C18" s="21"/>
    </row>
    <row r="19" spans="1:3" ht="15.75" x14ac:dyDescent="0.25">
      <c r="A19" t="s">
        <v>34</v>
      </c>
      <c r="C19" s="20"/>
    </row>
  </sheetData>
  <mergeCells count="7">
    <mergeCell ref="D4:D5"/>
    <mergeCell ref="E4:E5"/>
    <mergeCell ref="A1:E2"/>
    <mergeCell ref="A3:E3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C0DA9A58511044819F454DCB8C3854" ma:contentTypeVersion="1" ma:contentTypeDescription="Crée un document." ma:contentTypeScope="" ma:versionID="a8e802860464f0d957851db0c220b1a9">
  <xsd:schema xmlns:xsd="http://www.w3.org/2001/XMLSchema" xmlns:xs="http://www.w3.org/2001/XMLSchema" xmlns:p="http://schemas.microsoft.com/office/2006/metadata/properties" xmlns:ns2="b9c1fc8e-4872-46be-9d61-a8bb4d3efa2a" targetNamespace="http://schemas.microsoft.com/office/2006/metadata/properties" ma:root="true" ma:fieldsID="082321c7e294a94620ae1427f5c526f0" ns2:_="">
    <xsd:import namespace="b9c1fc8e-4872-46be-9d61-a8bb4d3efa2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c1fc8e-4872-46be-9d61-a8bb4d3efa2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F2F0FD-4E4A-49AD-B43B-1B2ED0F51C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c1fc8e-4872-46be-9d61-a8bb4d3efa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DF7F0F-1527-49C4-86E9-B41EE07298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31A6AE-57BD-451F-94D4-79CEDD248438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b9c1fc8e-4872-46be-9d61-a8bb4d3efa2a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DE</vt:lpstr>
      <vt:lpstr>DPF</vt:lpstr>
      <vt:lpstr>Recap prix mixte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CHASSAING Théotime M.</dc:creator>
  <cp:lastModifiedBy>CHASSAING Théotime M.</cp:lastModifiedBy>
  <dcterms:created xsi:type="dcterms:W3CDTF">2025-07-07T08:13:49Z</dcterms:created>
  <dcterms:modified xsi:type="dcterms:W3CDTF">2025-08-08T08:55:59Z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0x0101004DC0DA9A58511044819F454DCB8C3854</vt:lpwstr>
  </property>
</Properties>
</file>