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706264A1-3C30-46E4-9767-5D766B921442}" xr6:coauthVersionLast="47" xr6:coauthVersionMax="47" xr10:uidLastSave="{00000000-0000-0000-0000-000000000000}"/>
  <bookViews>
    <workbookView xWindow="28680" yWindow="-2625" windowWidth="29040" windowHeight="15840" xr2:uid="{00000000-000D-0000-FFFF-FFFF00000000}"/>
  </bookViews>
  <sheets>
    <sheet name="Lot 07 - MINT" sheetId="2" r:id="rId1"/>
  </sheets>
  <definedNames>
    <definedName name="_xlnm.Print_Area" localSheetId="0">'Lot 07 - MINT'!$A$1:$G$67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6" i="2" l="1"/>
  <c r="G34" i="2"/>
  <c r="G35" i="2"/>
  <c r="G36" i="2"/>
  <c r="G38" i="2"/>
  <c r="G18" i="2"/>
  <c r="G19" i="2"/>
  <c r="G20" i="2"/>
  <c r="G21" i="2"/>
  <c r="G22" i="2"/>
  <c r="G23" i="2"/>
  <c r="G24" i="2"/>
  <c r="G25" i="2"/>
  <c r="G26" i="2"/>
  <c r="G43" i="2"/>
  <c r="G44" i="2"/>
  <c r="G40" i="2"/>
  <c r="G31" i="2"/>
  <c r="G37" i="2"/>
  <c r="G33" i="2"/>
  <c r="G42" i="2"/>
  <c r="G29" i="2"/>
  <c r="G28" i="2"/>
  <c r="G49" i="2" l="1"/>
  <c r="G50" i="2" s="1"/>
  <c r="G51" i="2" l="1"/>
</calcChain>
</file>

<file path=xl/sharedStrings.xml><?xml version="1.0" encoding="utf-8"?>
<sst xmlns="http://schemas.openxmlformats.org/spreadsheetml/2006/main" count="111" uniqueCount="91">
  <si>
    <t>N°</t>
  </si>
  <si>
    <t>DESIGNATION</t>
  </si>
  <si>
    <t>U</t>
  </si>
  <si>
    <t>Qté MOE</t>
  </si>
  <si>
    <t>Qté ENT</t>
  </si>
  <si>
    <t>Prix Unitaire</t>
  </si>
  <si>
    <t>Prix Total</t>
  </si>
  <si>
    <t>2.1</t>
  </si>
  <si>
    <t>2.1.1</t>
  </si>
  <si>
    <t>2.1.2</t>
  </si>
  <si>
    <t>M²</t>
  </si>
  <si>
    <t>ML</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</si>
  <si>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</si>
  <si>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</si>
  <si>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</si>
  <si>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</si>
  <si>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</si>
  <si>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</si>
  <si>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</si>
  <si>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</si>
  <si>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</si>
  <si>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</si>
  <si>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</si>
  <si>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</si>
  <si>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</si>
  <si>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</si>
  <si>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</si>
  <si>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2.1.1.1</t>
  </si>
  <si>
    <t>2.1.1.2</t>
  </si>
  <si>
    <t>2.1.2.1</t>
  </si>
  <si>
    <t>2.1.2.2</t>
  </si>
  <si>
    <t>2.1.3</t>
  </si>
  <si>
    <t>2.1.3.1</t>
  </si>
  <si>
    <t>2.1.4</t>
  </si>
  <si>
    <t>2.1.4.1</t>
  </si>
  <si>
    <t>2.1.4.2</t>
  </si>
  <si>
    <t>2.1.5</t>
  </si>
  <si>
    <t>2.1.5.1</t>
  </si>
  <si>
    <t>2.1.6</t>
  </si>
  <si>
    <t>2.1.6.1</t>
  </si>
  <si>
    <t>2.1.6.2</t>
  </si>
  <si>
    <t>2.1.6.3</t>
  </si>
  <si>
    <t>Ens</t>
  </si>
  <si>
    <t>TOTAL LOT 07 - € (TTC)</t>
  </si>
  <si>
    <t>TOTAL LOT 07 -  € (HT)</t>
  </si>
  <si>
    <t>Lot 07 - MENUISERIES INTERIEURES</t>
  </si>
  <si>
    <t>Menuiseries intérieures</t>
  </si>
  <si>
    <t>Blocs-portes</t>
  </si>
  <si>
    <t>2.1.1.3</t>
  </si>
  <si>
    <t>2.1.1.4</t>
  </si>
  <si>
    <t>2.1.1.5</t>
  </si>
  <si>
    <t>2.1.1.6</t>
  </si>
  <si>
    <t>2.1.1.7</t>
  </si>
  <si>
    <t>2.1.1.8</t>
  </si>
  <si>
    <t>2.1.1.9</t>
  </si>
  <si>
    <t>Organigramme</t>
  </si>
  <si>
    <t>Blocs-portes standards - 1 OF 930 x 2040 mm</t>
  </si>
  <si>
    <t>Blocs-portes acoustiques des bureaux - 1 OF 930 x 2040 mm</t>
  </si>
  <si>
    <t>Blocs-portes des sanitaires - 1 OF 830 x 2040 mm</t>
  </si>
  <si>
    <t>Blocs-portes des sanitaires - 1 OF 930 x 2040 mm</t>
  </si>
  <si>
    <t>Bloc-porte acoustique salles de réunion - 1 OF 930 x 2040 mm</t>
  </si>
  <si>
    <t>Blocs-portes acoustiques - 2 OF 930+600 x 2040 mm</t>
  </si>
  <si>
    <t>Blocs-portes EI30 - 1 OF 930 x 2040 mm</t>
  </si>
  <si>
    <t>Blocs-portes des circulations EI30 - 2 OF 950+650 x 2040 mm</t>
  </si>
  <si>
    <t>Placards</t>
  </si>
  <si>
    <t>Façades de placards battantes</t>
  </si>
  <si>
    <t>Aménagements</t>
  </si>
  <si>
    <t>Habillages muraux</t>
  </si>
  <si>
    <t>Parements bois à claires voies</t>
  </si>
  <si>
    <t>Mobilier</t>
  </si>
  <si>
    <t>Alcôves et assises</t>
  </si>
  <si>
    <t>2.1.4.3</t>
  </si>
  <si>
    <t>Miroirs</t>
  </si>
  <si>
    <t>Rideaux</t>
  </si>
  <si>
    <t>Rideaux acoustiques</t>
  </si>
  <si>
    <t>Signalétique</t>
  </si>
  <si>
    <t>Plan d'évacuation et de sécurité</t>
  </si>
  <si>
    <t>Plan de repérage pour intervention pompier</t>
  </si>
  <si>
    <t>Signalétiques de portes et de sécurité</t>
  </si>
  <si>
    <t>DPGF</t>
  </si>
  <si>
    <t>Châssis vitrés</t>
  </si>
  <si>
    <t>Bancs A1 à A9</t>
  </si>
  <si>
    <t>2.1.4.5</t>
  </si>
  <si>
    <t>2.1.4.6</t>
  </si>
  <si>
    <t>2.1.4.4</t>
  </si>
  <si>
    <t>Kitchenette - salle de détente</t>
  </si>
  <si>
    <t>Kitchenette - coin café</t>
  </si>
  <si>
    <t>Kitchenette - salle de réunion + régie</t>
  </si>
  <si>
    <t>2.1.7</t>
  </si>
  <si>
    <t>2.1.7.1	Châssis fixe vitré dim. 3000 x ht 1000 mm</t>
  </si>
  <si>
    <t>2.1.7.1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</si>
</sst>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0"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5">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center"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10" xfId="0" applyFont="1" applyBorder="1" applyAlignment="1">
      <alignment horizontal="left" vertical="center"/>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5" fillId="0" borderId="13" xfId="0" applyFont="1" applyBorder="1" applyAlignment="1">
      <alignment horizontal="left" vertical="center" wrapText="1"/>
    </xf>
    <xf numFmtId="0" fontId="15" fillId="0" borderId="1" xfId="0" applyFont="1" applyBorder="1" applyAlignment="1">
      <alignment horizontal="left" vertical="center" wrapText="1"/>
    </xf>
    <xf numFmtId="0" fontId="10" fillId="0" borderId="1" xfId="0" applyFont="1" applyBorder="1"/>
    <xf numFmtId="0" fontId="10" fillId="0" borderId="13" xfId="0" applyFont="1" applyBorder="1" applyAlignment="1">
      <alignment horizontal="left" wrapText="1"/>
    </xf>
    <xf numFmtId="0" fontId="16" fillId="0" borderId="10" xfId="0" applyFont="1" applyBorder="1" applyAlignment="1">
      <alignment horizontal="left" wrapText="1"/>
    </xf>
    <xf numFmtId="0" fontId="16"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8"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0" fillId="0" borderId="23" xfId="1" applyFont="1" applyBorder="1" applyAlignment="1">
      <alignment vertical="center" wrapText="1"/>
    </xf>
    <xf numFmtId="0" fontId="7"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7" fillId="0" borderId="27" xfId="0" applyNumberFormat="1" applyFont="1" applyBorder="1" applyAlignment="1">
      <alignment vertical="center" wrapText="1"/>
    </xf>
    <xf numFmtId="44" fontId="7" fillId="0" borderId="27" xfId="0" applyNumberFormat="1" applyFont="1" applyBorder="1" applyAlignment="1">
      <alignment vertical="center" wrapText="1"/>
    </xf>
    <xf numFmtId="44" fontId="8" fillId="0" borderId="28" xfId="0" applyNumberFormat="1" applyFont="1" applyBorder="1" applyAlignment="1">
      <alignment vertical="center" wrapText="1"/>
    </xf>
    <xf numFmtId="0" fontId="19" fillId="0" borderId="1" xfId="0" applyFont="1" applyBorder="1" applyAlignment="1">
      <alignment horizontal="left" vertical="center" wrapText="1"/>
    </xf>
    <xf numFmtId="0" fontId="19" fillId="0" borderId="13" xfId="0" applyFont="1" applyBorder="1" applyAlignment="1">
      <alignment horizontal="left" vertical="center" wrapText="1"/>
    </xf>
    <xf numFmtId="0" fontId="5" fillId="0" borderId="13"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24" xfId="0" applyFont="1" applyBorder="1" applyAlignment="1">
      <alignment horizontal="right" vertical="center" wrapText="1"/>
    </xf>
    <xf numFmtId="0" fontId="10" fillId="0" borderId="22" xfId="0" applyFont="1" applyBorder="1" applyAlignment="1">
      <alignment horizontal="right" vertical="center" wrapText="1"/>
    </xf>
    <xf numFmtId="0" fontId="7" fillId="0" borderId="26" xfId="0" applyFont="1" applyBorder="1" applyAlignment="1">
      <alignment horizontal="right" vertical="center" wrapText="1"/>
    </xf>
    <xf numFmtId="0" fontId="7" fillId="0" borderId="28" xfId="0" applyFont="1" applyBorder="1" applyAlignment="1">
      <alignment horizontal="right" vertical="center" wrapText="1"/>
    </xf>
    <xf numFmtId="0" fontId="10" fillId="0" borderId="25" xfId="0" applyFont="1" applyBorder="1" applyAlignment="1">
      <alignment horizontal="right" vertical="center" wrapText="1"/>
    </xf>
    <xf numFmtId="0" fontId="10"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1617748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136965</xdr:colOff>
      <xdr:row>2</xdr:row>
      <xdr:rowOff>211309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67"/>
  <sheetViews>
    <sheetView tabSelected="1" view="pageBreakPreview" topLeftCell="A21" zoomScale="115" zoomScaleNormal="130" zoomScaleSheetLayoutView="115" workbookViewId="0">
      <selection activeCell="G49" sqref="G49"/>
    </sheetView>
  </sheetViews>
  <sheetFormatPr baseColWidth="10" defaultColWidth="11.44140625" defaultRowHeight="16.8" x14ac:dyDescent="0.4"/>
  <cols>
    <col min="1" max="1" width="9.33203125" style="2" customWidth="1"/>
    <col min="2" max="2" width="39.44140625" style="2" customWidth="1"/>
    <col min="3" max="3" width="5.44140625" style="5" customWidth="1"/>
    <col min="4" max="4" width="8.109375" style="6" customWidth="1"/>
    <col min="5" max="5" width="8.109375" style="7" customWidth="1"/>
    <col min="6" max="6" width="14.109375" style="2" customWidth="1"/>
    <col min="7" max="7" width="14.109375" style="9" customWidth="1"/>
    <col min="8" max="8" width="18.88671875" style="1" customWidth="1"/>
    <col min="9" max="10" width="11.44140625" style="1"/>
    <col min="11" max="11" width="17.44140625" style="1" customWidth="1"/>
    <col min="12" max="12" width="15.6640625" style="1" customWidth="1"/>
    <col min="13" max="19" width="11.44140625" style="1"/>
    <col min="20" max="16384" width="11.44140625" style="2"/>
  </cols>
  <sheetData>
    <row r="1" spans="1:8" ht="31.2" x14ac:dyDescent="0.4">
      <c r="A1" s="31" t="s">
        <v>25</v>
      </c>
      <c r="B1" s="23"/>
      <c r="C1" s="23"/>
      <c r="D1" s="23"/>
      <c r="E1" s="23"/>
      <c r="F1" s="23"/>
      <c r="G1" s="25"/>
    </row>
    <row r="2" spans="1:8" ht="31.2" x14ac:dyDescent="0.4">
      <c r="A2" s="26"/>
      <c r="B2" s="22"/>
      <c r="C2" s="22"/>
      <c r="D2" s="22"/>
      <c r="E2" s="22"/>
      <c r="F2" s="22"/>
      <c r="G2" s="27"/>
    </row>
    <row r="3" spans="1:8" ht="31.2" x14ac:dyDescent="0.4">
      <c r="A3" s="26"/>
      <c r="B3" s="22"/>
      <c r="C3" s="22"/>
      <c r="D3" s="22"/>
      <c r="E3" s="22"/>
      <c r="F3" s="22"/>
      <c r="G3" s="27"/>
    </row>
    <row r="4" spans="1:8" ht="30.75" customHeight="1" x14ac:dyDescent="0.4">
      <c r="A4" s="84" t="s">
        <v>24</v>
      </c>
      <c r="B4" s="85"/>
      <c r="C4" s="85"/>
      <c r="D4" s="85"/>
      <c r="E4" s="85"/>
      <c r="F4" s="85"/>
      <c r="G4" s="86"/>
    </row>
    <row r="5" spans="1:8" ht="9.75" customHeight="1" x14ac:dyDescent="0.4">
      <c r="A5" s="28"/>
      <c r="B5" s="29"/>
      <c r="C5" s="29"/>
      <c r="D5" s="29"/>
      <c r="E5" s="29"/>
      <c r="F5" s="29"/>
      <c r="G5" s="30"/>
    </row>
    <row r="6" spans="1:8" ht="9" customHeight="1" x14ac:dyDescent="0.4">
      <c r="A6" s="22"/>
      <c r="B6" s="22"/>
      <c r="C6" s="22"/>
      <c r="D6" s="22"/>
      <c r="E6" s="22"/>
      <c r="F6" s="22"/>
      <c r="G6" s="22"/>
    </row>
    <row r="7" spans="1:8" ht="52.5" customHeight="1" x14ac:dyDescent="0.4">
      <c r="A7" s="93" t="s">
        <v>23</v>
      </c>
      <c r="B7" s="94"/>
      <c r="C7" s="94"/>
      <c r="D7" s="94"/>
      <c r="E7" s="94"/>
      <c r="F7" s="94"/>
      <c r="G7" s="95"/>
    </row>
    <row r="8" spans="1:8" ht="130.5" customHeight="1" x14ac:dyDescent="0.4">
      <c r="A8" s="32"/>
      <c r="B8" s="33"/>
      <c r="C8" s="33"/>
      <c r="D8" s="33"/>
      <c r="E8" s="33"/>
      <c r="F8" s="33"/>
      <c r="G8" s="34"/>
    </row>
    <row r="9" spans="1:8" ht="36" customHeight="1" x14ac:dyDescent="0.4">
      <c r="A9" s="87" t="s">
        <v>79</v>
      </c>
      <c r="B9" s="88"/>
      <c r="C9" s="88"/>
      <c r="D9" s="88"/>
      <c r="E9" s="88"/>
      <c r="F9" s="88"/>
      <c r="G9" s="89"/>
    </row>
    <row r="10" spans="1:8" ht="52.5" customHeight="1" x14ac:dyDescent="0.4">
      <c r="A10" s="90" t="s">
        <v>45</v>
      </c>
      <c r="B10" s="91"/>
      <c r="C10" s="91"/>
      <c r="D10" s="91"/>
      <c r="E10" s="91"/>
      <c r="F10" s="91"/>
      <c r="G10" s="92"/>
    </row>
    <row r="11" spans="1:8" ht="10.5" customHeight="1" x14ac:dyDescent="0.4">
      <c r="A11" s="96"/>
      <c r="B11" s="97"/>
      <c r="C11" s="97"/>
      <c r="D11" s="97"/>
      <c r="E11" s="97"/>
      <c r="F11" s="97"/>
      <c r="G11" s="98"/>
      <c r="H11" s="24"/>
    </row>
    <row r="12" spans="1:8" ht="5.25" customHeight="1" x14ac:dyDescent="0.4">
      <c r="A12" s="3"/>
      <c r="B12" s="3"/>
      <c r="C12" s="3"/>
      <c r="D12" s="4"/>
      <c r="E12" s="3"/>
      <c r="F12" s="3"/>
      <c r="G12" s="3"/>
    </row>
    <row r="13" spans="1:8" ht="30" customHeight="1" x14ac:dyDescent="0.4">
      <c r="A13" s="35" t="s">
        <v>0</v>
      </c>
      <c r="B13" s="36" t="s">
        <v>1</v>
      </c>
      <c r="C13" s="37" t="s">
        <v>2</v>
      </c>
      <c r="D13" s="38" t="s">
        <v>3</v>
      </c>
      <c r="E13" s="38" t="s">
        <v>4</v>
      </c>
      <c r="F13" s="40" t="s">
        <v>5</v>
      </c>
      <c r="G13" s="39" t="s">
        <v>6</v>
      </c>
    </row>
    <row r="14" spans="1:8" ht="16.5" customHeight="1" x14ac:dyDescent="0.4">
      <c r="F14" s="8"/>
    </row>
    <row r="15" spans="1:8" ht="22.2" x14ac:dyDescent="0.5">
      <c r="A15" s="61">
        <v>2</v>
      </c>
      <c r="B15" s="62" t="s">
        <v>26</v>
      </c>
      <c r="C15" s="52"/>
      <c r="D15" s="53"/>
      <c r="E15" s="54"/>
      <c r="F15" s="55"/>
      <c r="G15" s="56"/>
    </row>
    <row r="16" spans="1:8" ht="19.2" x14ac:dyDescent="0.45">
      <c r="A16" s="60" t="s">
        <v>7</v>
      </c>
      <c r="B16" s="59" t="s">
        <v>46</v>
      </c>
      <c r="D16" s="41"/>
      <c r="E16" s="42"/>
      <c r="F16" s="8"/>
      <c r="G16" s="43"/>
    </row>
    <row r="17" spans="1:19" s="14" customFormat="1" x14ac:dyDescent="0.3">
      <c r="A17" s="57" t="s">
        <v>8</v>
      </c>
      <c r="B17" s="58" t="s">
        <v>47</v>
      </c>
      <c r="C17" s="15"/>
      <c r="D17" s="11"/>
      <c r="E17" s="12"/>
      <c r="F17" s="13"/>
      <c r="G17" s="44"/>
      <c r="H17" s="1"/>
      <c r="I17" s="1"/>
      <c r="J17" s="1"/>
      <c r="K17" s="1"/>
      <c r="L17" s="1"/>
      <c r="M17" s="1"/>
      <c r="N17" s="1"/>
      <c r="O17" s="1"/>
      <c r="P17" s="1"/>
      <c r="Q17" s="1"/>
      <c r="R17" s="1"/>
      <c r="S17" s="1"/>
    </row>
    <row r="18" spans="1:19" s="14" customFormat="1" ht="33.6" x14ac:dyDescent="0.3">
      <c r="A18" s="79" t="s">
        <v>27</v>
      </c>
      <c r="B18" s="78" t="s">
        <v>56</v>
      </c>
      <c r="C18" s="15" t="s">
        <v>2</v>
      </c>
      <c r="D18" s="11">
        <v>5</v>
      </c>
      <c r="E18" s="12"/>
      <c r="F18" s="13"/>
      <c r="G18" s="44">
        <f t="shared" ref="G18:G26" si="0">E18*F18</f>
        <v>0</v>
      </c>
      <c r="H18" s="1"/>
      <c r="I18" s="1"/>
      <c r="J18" s="1"/>
      <c r="K18" s="1"/>
      <c r="L18" s="1"/>
      <c r="M18" s="1"/>
      <c r="N18" s="1"/>
      <c r="P18" s="1"/>
      <c r="Q18" s="1"/>
      <c r="R18" s="1"/>
      <c r="S18" s="1"/>
    </row>
    <row r="19" spans="1:19" s="14" customFormat="1" ht="33.6" x14ac:dyDescent="0.3">
      <c r="A19" s="79" t="s">
        <v>28</v>
      </c>
      <c r="B19" s="78" t="s">
        <v>57</v>
      </c>
      <c r="C19" s="15" t="s">
        <v>2</v>
      </c>
      <c r="D19" s="11">
        <v>47</v>
      </c>
      <c r="E19" s="12"/>
      <c r="F19" s="13"/>
      <c r="G19" s="44">
        <f t="shared" si="0"/>
        <v>0</v>
      </c>
      <c r="H19" s="1"/>
      <c r="I19" s="1"/>
      <c r="J19" s="1"/>
      <c r="K19" s="1"/>
      <c r="L19" s="1"/>
      <c r="M19" s="1"/>
      <c r="N19" s="1"/>
      <c r="P19" s="1"/>
      <c r="Q19" s="1"/>
      <c r="R19" s="1"/>
      <c r="S19" s="1"/>
    </row>
    <row r="20" spans="1:19" s="14" customFormat="1" ht="33.6" x14ac:dyDescent="0.3">
      <c r="A20" s="79" t="s">
        <v>48</v>
      </c>
      <c r="B20" s="78" t="s">
        <v>58</v>
      </c>
      <c r="C20" s="15" t="s">
        <v>2</v>
      </c>
      <c r="D20" s="11">
        <v>3</v>
      </c>
      <c r="E20" s="12"/>
      <c r="F20" s="13"/>
      <c r="G20" s="44">
        <f t="shared" si="0"/>
        <v>0</v>
      </c>
      <c r="H20" s="1"/>
      <c r="I20" s="1"/>
      <c r="J20" s="1"/>
      <c r="K20" s="1"/>
      <c r="L20" s="1"/>
      <c r="M20" s="1"/>
      <c r="N20" s="1"/>
      <c r="P20" s="1"/>
      <c r="Q20" s="1"/>
      <c r="R20" s="1"/>
      <c r="S20" s="1"/>
    </row>
    <row r="21" spans="1:19" s="14" customFormat="1" ht="33.6" x14ac:dyDescent="0.3">
      <c r="A21" s="79" t="s">
        <v>49</v>
      </c>
      <c r="B21" s="78" t="s">
        <v>59</v>
      </c>
      <c r="C21" s="15" t="s">
        <v>2</v>
      </c>
      <c r="D21" s="11">
        <v>4</v>
      </c>
      <c r="E21" s="12"/>
      <c r="F21" s="13"/>
      <c r="G21" s="44">
        <f t="shared" si="0"/>
        <v>0</v>
      </c>
      <c r="H21" s="1"/>
      <c r="I21" s="1"/>
      <c r="J21" s="1"/>
      <c r="K21" s="1"/>
      <c r="L21" s="1"/>
      <c r="M21" s="1"/>
      <c r="N21" s="1"/>
      <c r="P21" s="1"/>
      <c r="Q21" s="1"/>
      <c r="R21" s="1"/>
      <c r="S21" s="1"/>
    </row>
    <row r="22" spans="1:19" s="14" customFormat="1" ht="33.6" x14ac:dyDescent="0.3">
      <c r="A22" s="79" t="s">
        <v>50</v>
      </c>
      <c r="B22" s="78" t="s">
        <v>60</v>
      </c>
      <c r="C22" s="15" t="s">
        <v>2</v>
      </c>
      <c r="D22" s="11">
        <v>2</v>
      </c>
      <c r="E22" s="12"/>
      <c r="F22" s="13"/>
      <c r="G22" s="44">
        <f t="shared" si="0"/>
        <v>0</v>
      </c>
      <c r="H22" s="1"/>
      <c r="I22" s="1"/>
      <c r="J22" s="1"/>
      <c r="K22" s="1"/>
      <c r="L22" s="1"/>
      <c r="M22" s="1"/>
      <c r="N22" s="1"/>
      <c r="P22" s="1"/>
      <c r="Q22" s="1"/>
      <c r="R22" s="1"/>
      <c r="S22" s="1"/>
    </row>
    <row r="23" spans="1:19" s="14" customFormat="1" ht="33.6" x14ac:dyDescent="0.3">
      <c r="A23" s="79" t="s">
        <v>51</v>
      </c>
      <c r="B23" s="78" t="s">
        <v>61</v>
      </c>
      <c r="C23" s="15" t="s">
        <v>2</v>
      </c>
      <c r="D23" s="11">
        <v>4</v>
      </c>
      <c r="E23" s="12"/>
      <c r="F23" s="13"/>
      <c r="G23" s="44">
        <f t="shared" si="0"/>
        <v>0</v>
      </c>
      <c r="H23" s="1"/>
      <c r="I23" s="1"/>
      <c r="J23" s="1"/>
      <c r="K23" s="1"/>
      <c r="L23" s="1"/>
      <c r="M23" s="1"/>
      <c r="N23" s="1"/>
      <c r="P23" s="1"/>
      <c r="Q23" s="1"/>
      <c r="R23" s="1"/>
      <c r="S23" s="1"/>
    </row>
    <row r="24" spans="1:19" s="14" customFormat="1" x14ac:dyDescent="0.3">
      <c r="A24" s="79" t="s">
        <v>52</v>
      </c>
      <c r="B24" s="78" t="s">
        <v>62</v>
      </c>
      <c r="C24" s="15" t="s">
        <v>2</v>
      </c>
      <c r="D24" s="11">
        <v>2</v>
      </c>
      <c r="E24" s="12"/>
      <c r="F24" s="13"/>
      <c r="G24" s="44">
        <f t="shared" si="0"/>
        <v>0</v>
      </c>
      <c r="H24" s="1"/>
      <c r="I24" s="1"/>
      <c r="J24" s="1"/>
      <c r="K24" s="1"/>
      <c r="L24" s="1"/>
      <c r="M24" s="1"/>
      <c r="N24" s="1"/>
      <c r="P24" s="1"/>
      <c r="Q24" s="1"/>
      <c r="R24" s="1"/>
      <c r="S24" s="1"/>
    </row>
    <row r="25" spans="1:19" s="14" customFormat="1" ht="33.6" x14ac:dyDescent="0.3">
      <c r="A25" s="79" t="s">
        <v>53</v>
      </c>
      <c r="B25" s="78" t="s">
        <v>63</v>
      </c>
      <c r="C25" s="15" t="s">
        <v>2</v>
      </c>
      <c r="D25" s="11">
        <v>3</v>
      </c>
      <c r="E25" s="12"/>
      <c r="F25" s="13"/>
      <c r="G25" s="44">
        <f t="shared" si="0"/>
        <v>0</v>
      </c>
      <c r="H25" s="1"/>
      <c r="I25" s="1"/>
      <c r="J25" s="1"/>
      <c r="K25" s="1"/>
      <c r="L25" s="1"/>
      <c r="M25" s="1"/>
      <c r="N25" s="1"/>
      <c r="P25" s="1"/>
      <c r="Q25" s="1"/>
      <c r="R25" s="1"/>
      <c r="S25" s="1"/>
    </row>
    <row r="26" spans="1:19" s="14" customFormat="1" x14ac:dyDescent="0.3">
      <c r="A26" s="79" t="s">
        <v>54</v>
      </c>
      <c r="B26" s="78" t="s">
        <v>55</v>
      </c>
      <c r="C26" s="15" t="s">
        <v>42</v>
      </c>
      <c r="D26" s="11">
        <v>1</v>
      </c>
      <c r="E26" s="12"/>
      <c r="F26" s="13"/>
      <c r="G26" s="44">
        <f t="shared" si="0"/>
        <v>0</v>
      </c>
      <c r="H26" s="1"/>
      <c r="I26" s="1"/>
      <c r="J26" s="1"/>
      <c r="K26" s="1"/>
      <c r="L26" s="1"/>
      <c r="M26" s="1"/>
      <c r="N26" s="1"/>
      <c r="P26" s="1"/>
      <c r="Q26" s="1"/>
      <c r="R26" s="1"/>
      <c r="S26" s="1"/>
    </row>
    <row r="27" spans="1:19" s="14" customFormat="1" x14ac:dyDescent="0.3">
      <c r="A27" s="57" t="s">
        <v>9</v>
      </c>
      <c r="B27" s="58" t="s">
        <v>64</v>
      </c>
      <c r="C27" s="15"/>
      <c r="D27" s="11"/>
      <c r="E27" s="12"/>
      <c r="F27" s="13"/>
      <c r="G27" s="44"/>
      <c r="H27" s="1"/>
      <c r="I27" s="1"/>
      <c r="J27" s="1"/>
      <c r="K27" s="1"/>
      <c r="L27" s="1"/>
      <c r="M27" s="1"/>
      <c r="N27" s="1"/>
      <c r="O27" s="1"/>
      <c r="P27" s="1"/>
      <c r="Q27" s="1"/>
      <c r="R27" s="1"/>
      <c r="S27" s="1"/>
    </row>
    <row r="28" spans="1:19" s="14" customFormat="1" x14ac:dyDescent="0.3">
      <c r="A28" s="79" t="s">
        <v>29</v>
      </c>
      <c r="B28" s="78" t="s">
        <v>65</v>
      </c>
      <c r="C28" s="15" t="s">
        <v>10</v>
      </c>
      <c r="D28" s="11">
        <v>112</v>
      </c>
      <c r="E28" s="12"/>
      <c r="F28" s="13"/>
      <c r="G28" s="44">
        <f t="shared" ref="G28:G29" si="1">E28*F28</f>
        <v>0</v>
      </c>
      <c r="H28" s="1"/>
      <c r="I28" s="1"/>
      <c r="J28" s="1"/>
      <c r="K28" s="1"/>
      <c r="L28" s="1"/>
      <c r="M28" s="1"/>
      <c r="N28" s="1"/>
      <c r="P28" s="1"/>
      <c r="Q28" s="1"/>
      <c r="R28" s="1"/>
      <c r="S28" s="1"/>
    </row>
    <row r="29" spans="1:19" s="14" customFormat="1" x14ac:dyDescent="0.3">
      <c r="A29" s="79" t="s">
        <v>30</v>
      </c>
      <c r="B29" s="78" t="s">
        <v>66</v>
      </c>
      <c r="C29" s="15" t="s">
        <v>42</v>
      </c>
      <c r="D29" s="11">
        <v>1</v>
      </c>
      <c r="E29" s="12"/>
      <c r="F29" s="13"/>
      <c r="G29" s="44">
        <f t="shared" si="1"/>
        <v>0</v>
      </c>
      <c r="H29" s="1"/>
      <c r="I29" s="1"/>
      <c r="J29" s="1"/>
      <c r="K29" s="1"/>
      <c r="L29" s="1"/>
      <c r="M29" s="1"/>
      <c r="N29" s="1"/>
      <c r="P29" s="1"/>
      <c r="Q29" s="1"/>
      <c r="R29" s="1"/>
      <c r="S29" s="1"/>
    </row>
    <row r="30" spans="1:19" s="14" customFormat="1" x14ac:dyDescent="0.3">
      <c r="A30" s="57" t="s">
        <v>31</v>
      </c>
      <c r="B30" s="58" t="s">
        <v>67</v>
      </c>
      <c r="C30" s="15"/>
      <c r="D30" s="11"/>
      <c r="E30" s="12"/>
      <c r="F30" s="13"/>
      <c r="G30" s="44"/>
      <c r="H30" s="1"/>
      <c r="I30" s="1"/>
      <c r="J30" s="1"/>
      <c r="K30" s="1"/>
      <c r="L30" s="1"/>
      <c r="M30" s="1"/>
      <c r="N30" s="1"/>
      <c r="O30" s="1"/>
      <c r="P30" s="1"/>
      <c r="Q30" s="1"/>
      <c r="R30" s="1"/>
      <c r="S30" s="1"/>
    </row>
    <row r="31" spans="1:19" s="14" customFormat="1" x14ac:dyDescent="0.3">
      <c r="A31" s="79" t="s">
        <v>32</v>
      </c>
      <c r="B31" s="78" t="s">
        <v>68</v>
      </c>
      <c r="C31" s="15" t="s">
        <v>10</v>
      </c>
      <c r="D31" s="11">
        <v>126</v>
      </c>
      <c r="E31" s="12"/>
      <c r="F31" s="13"/>
      <c r="G31" s="44">
        <f t="shared" ref="G31" si="2">E31*F31</f>
        <v>0</v>
      </c>
      <c r="H31" s="1"/>
      <c r="I31" s="1"/>
      <c r="J31" s="1"/>
      <c r="K31" s="1"/>
      <c r="L31" s="1"/>
      <c r="M31" s="1"/>
      <c r="N31" s="1"/>
      <c r="P31" s="1"/>
      <c r="Q31" s="1"/>
      <c r="R31" s="1"/>
      <c r="S31" s="1"/>
    </row>
    <row r="32" spans="1:19" s="14" customFormat="1" x14ac:dyDescent="0.3">
      <c r="A32" s="57" t="s">
        <v>33</v>
      </c>
      <c r="B32" s="58" t="s">
        <v>69</v>
      </c>
      <c r="C32" s="10"/>
      <c r="D32" s="11"/>
      <c r="E32" s="12"/>
      <c r="F32" s="13"/>
      <c r="G32" s="44"/>
      <c r="H32" s="1"/>
      <c r="I32" s="1"/>
      <c r="J32" s="1"/>
      <c r="K32" s="1"/>
      <c r="L32" s="1"/>
      <c r="M32" s="1"/>
      <c r="N32" s="1"/>
      <c r="P32" s="1"/>
      <c r="Q32" s="1"/>
      <c r="R32" s="1"/>
      <c r="S32" s="1"/>
    </row>
    <row r="33" spans="1:19" s="14" customFormat="1" x14ac:dyDescent="0.3">
      <c r="A33" s="79" t="s">
        <v>34</v>
      </c>
      <c r="B33" s="81" t="s">
        <v>81</v>
      </c>
      <c r="C33" s="15" t="s">
        <v>11</v>
      </c>
      <c r="D33" s="11">
        <v>33.4</v>
      </c>
      <c r="E33" s="12"/>
      <c r="F33" s="13"/>
      <c r="G33" s="44">
        <f t="shared" ref="G33:G44" si="3">E33*F33</f>
        <v>0</v>
      </c>
      <c r="H33" s="1"/>
      <c r="I33" s="1"/>
      <c r="J33" s="1"/>
      <c r="K33" s="1"/>
      <c r="L33" s="1"/>
      <c r="M33" s="1"/>
      <c r="N33" s="1"/>
      <c r="P33" s="1"/>
      <c r="Q33" s="1"/>
      <c r="R33" s="1"/>
      <c r="S33" s="1"/>
    </row>
    <row r="34" spans="1:19" s="14" customFormat="1" x14ac:dyDescent="0.3">
      <c r="A34" s="79" t="s">
        <v>35</v>
      </c>
      <c r="B34" s="81" t="s">
        <v>85</v>
      </c>
      <c r="C34" s="15" t="s">
        <v>2</v>
      </c>
      <c r="D34" s="11">
        <v>1</v>
      </c>
      <c r="E34" s="12"/>
      <c r="F34" s="13"/>
      <c r="G34" s="44">
        <f t="shared" ref="G34" si="4">E34*F34</f>
        <v>0</v>
      </c>
      <c r="H34" s="1"/>
      <c r="I34" s="1"/>
      <c r="J34" s="1"/>
      <c r="K34" s="1"/>
      <c r="L34" s="1"/>
      <c r="M34" s="1"/>
      <c r="N34" s="1"/>
      <c r="P34" s="1"/>
      <c r="Q34" s="1"/>
      <c r="R34" s="1"/>
      <c r="S34" s="1"/>
    </row>
    <row r="35" spans="1:19" s="14" customFormat="1" x14ac:dyDescent="0.3">
      <c r="A35" s="79" t="s">
        <v>71</v>
      </c>
      <c r="B35" s="81" t="s">
        <v>86</v>
      </c>
      <c r="C35" s="15" t="s">
        <v>2</v>
      </c>
      <c r="D35" s="11">
        <v>1</v>
      </c>
      <c r="E35" s="12"/>
      <c r="F35" s="13"/>
      <c r="G35" s="44">
        <f t="shared" si="3"/>
        <v>0</v>
      </c>
      <c r="H35" s="1"/>
      <c r="I35" s="1"/>
      <c r="J35" s="1"/>
      <c r="K35" s="1"/>
      <c r="L35" s="1"/>
      <c r="M35" s="1"/>
      <c r="N35" s="1"/>
      <c r="P35" s="1"/>
      <c r="Q35" s="1"/>
      <c r="R35" s="1"/>
      <c r="S35" s="1"/>
    </row>
    <row r="36" spans="1:19" s="14" customFormat="1" x14ac:dyDescent="0.3">
      <c r="A36" s="79" t="s">
        <v>84</v>
      </c>
      <c r="B36" s="81" t="s">
        <v>87</v>
      </c>
      <c r="C36" s="15" t="s">
        <v>2</v>
      </c>
      <c r="D36" s="11">
        <v>1</v>
      </c>
      <c r="E36" s="12"/>
      <c r="F36" s="13"/>
      <c r="G36" s="44">
        <f t="shared" ref="G36" si="5">E36*F36</f>
        <v>0</v>
      </c>
      <c r="H36" s="1"/>
      <c r="I36" s="1"/>
      <c r="J36" s="1"/>
      <c r="K36" s="1"/>
      <c r="L36" s="1"/>
      <c r="M36" s="1"/>
      <c r="N36" s="1"/>
      <c r="P36" s="1"/>
      <c r="Q36" s="1"/>
      <c r="R36" s="1"/>
      <c r="S36" s="1"/>
    </row>
    <row r="37" spans="1:19" s="14" customFormat="1" x14ac:dyDescent="0.3">
      <c r="A37" s="79" t="s">
        <v>82</v>
      </c>
      <c r="B37" s="78" t="s">
        <v>70</v>
      </c>
      <c r="C37" s="15" t="s">
        <v>2</v>
      </c>
      <c r="D37" s="11">
        <v>5</v>
      </c>
      <c r="E37" s="12"/>
      <c r="F37" s="13"/>
      <c r="G37" s="44">
        <f t="shared" si="3"/>
        <v>0</v>
      </c>
      <c r="H37" s="1"/>
      <c r="I37" s="1"/>
      <c r="J37" s="1"/>
      <c r="K37" s="1"/>
      <c r="L37" s="1"/>
      <c r="M37" s="1"/>
      <c r="N37" s="1"/>
      <c r="P37" s="1"/>
      <c r="Q37" s="1"/>
      <c r="R37" s="1"/>
      <c r="S37" s="1"/>
    </row>
    <row r="38" spans="1:19" s="14" customFormat="1" x14ac:dyDescent="0.3">
      <c r="A38" s="79" t="s">
        <v>83</v>
      </c>
      <c r="B38" s="78" t="s">
        <v>72</v>
      </c>
      <c r="C38" s="15" t="s">
        <v>2</v>
      </c>
      <c r="D38" s="11">
        <v>9</v>
      </c>
      <c r="E38" s="12"/>
      <c r="F38" s="13"/>
      <c r="G38" s="44">
        <f t="shared" ref="G38" si="6">E38*F38</f>
        <v>0</v>
      </c>
      <c r="H38" s="1"/>
      <c r="I38" s="1"/>
      <c r="J38" s="1"/>
      <c r="K38" s="1"/>
      <c r="L38" s="1"/>
      <c r="M38" s="1"/>
      <c r="N38" s="1"/>
      <c r="P38" s="1"/>
      <c r="Q38" s="1"/>
      <c r="R38" s="1"/>
      <c r="S38" s="1"/>
    </row>
    <row r="39" spans="1:19" s="14" customFormat="1" x14ac:dyDescent="0.3">
      <c r="A39" s="57" t="s">
        <v>36</v>
      </c>
      <c r="B39" s="58" t="s">
        <v>73</v>
      </c>
      <c r="C39" s="10"/>
      <c r="D39" s="11"/>
      <c r="E39" s="12"/>
      <c r="F39" s="13"/>
      <c r="G39" s="44"/>
      <c r="H39" s="1"/>
      <c r="I39" s="1"/>
      <c r="J39" s="1"/>
      <c r="K39" s="1"/>
      <c r="L39" s="1"/>
      <c r="M39" s="1"/>
      <c r="N39" s="1"/>
      <c r="P39" s="1"/>
      <c r="Q39" s="1"/>
      <c r="R39" s="1"/>
      <c r="S39" s="1"/>
    </row>
    <row r="40" spans="1:19" s="14" customFormat="1" x14ac:dyDescent="0.3">
      <c r="A40" s="79" t="s">
        <v>37</v>
      </c>
      <c r="B40" s="78" t="s">
        <v>74</v>
      </c>
      <c r="C40" s="15" t="s">
        <v>11</v>
      </c>
      <c r="D40" s="11">
        <v>35</v>
      </c>
      <c r="E40" s="12"/>
      <c r="F40" s="13"/>
      <c r="G40" s="44">
        <f t="shared" ref="G40" si="7">E40*F40</f>
        <v>0</v>
      </c>
      <c r="H40" s="1"/>
      <c r="I40" s="1"/>
      <c r="J40" s="1"/>
      <c r="K40" s="1"/>
      <c r="L40" s="1"/>
      <c r="M40" s="1"/>
      <c r="N40" s="1"/>
      <c r="P40" s="1"/>
      <c r="Q40" s="1"/>
      <c r="R40" s="1"/>
      <c r="S40" s="1"/>
    </row>
    <row r="41" spans="1:19" s="14" customFormat="1" x14ac:dyDescent="0.3">
      <c r="A41" s="57" t="s">
        <v>38</v>
      </c>
      <c r="B41" s="58" t="s">
        <v>75</v>
      </c>
      <c r="C41" s="15"/>
      <c r="D41" s="11"/>
      <c r="E41" s="12"/>
      <c r="F41" s="13"/>
      <c r="G41" s="44"/>
      <c r="H41" s="1"/>
      <c r="I41" s="1"/>
      <c r="J41" s="1"/>
      <c r="K41" s="1"/>
      <c r="L41" s="1"/>
      <c r="M41" s="1"/>
      <c r="N41" s="1"/>
      <c r="O41" s="1"/>
      <c r="P41" s="1"/>
      <c r="Q41" s="1"/>
      <c r="R41" s="1"/>
      <c r="S41" s="1"/>
    </row>
    <row r="42" spans="1:19" s="14" customFormat="1" x14ac:dyDescent="0.3">
      <c r="A42" s="79" t="s">
        <v>39</v>
      </c>
      <c r="B42" s="78" t="s">
        <v>76</v>
      </c>
      <c r="C42" s="15" t="s">
        <v>2</v>
      </c>
      <c r="D42" s="11">
        <v>2</v>
      </c>
      <c r="E42" s="12"/>
      <c r="F42" s="13"/>
      <c r="G42" s="44">
        <f t="shared" si="3"/>
        <v>0</v>
      </c>
      <c r="H42" s="1"/>
      <c r="I42" s="1"/>
      <c r="J42" s="1"/>
      <c r="K42" s="1"/>
      <c r="L42" s="1"/>
      <c r="M42" s="1"/>
      <c r="N42" s="1"/>
      <c r="P42" s="1"/>
      <c r="Q42" s="1"/>
      <c r="R42" s="1"/>
      <c r="S42" s="1"/>
    </row>
    <row r="43" spans="1:19" s="14" customFormat="1" ht="33.6" x14ac:dyDescent="0.3">
      <c r="A43" s="79" t="s">
        <v>40</v>
      </c>
      <c r="B43" s="78" t="s">
        <v>77</v>
      </c>
      <c r="C43" s="15" t="s">
        <v>2</v>
      </c>
      <c r="D43" s="11">
        <v>2</v>
      </c>
      <c r="E43" s="12"/>
      <c r="F43" s="13"/>
      <c r="G43" s="44">
        <f t="shared" si="3"/>
        <v>0</v>
      </c>
      <c r="H43" s="1"/>
      <c r="I43" s="1"/>
      <c r="J43" s="1"/>
      <c r="K43" s="1"/>
      <c r="L43" s="1"/>
      <c r="M43" s="1"/>
      <c r="N43" s="1"/>
      <c r="P43" s="1"/>
      <c r="Q43" s="1"/>
      <c r="R43" s="1"/>
      <c r="S43" s="1"/>
    </row>
    <row r="44" spans="1:19" s="14" customFormat="1" x14ac:dyDescent="0.3">
      <c r="A44" s="79" t="s">
        <v>41</v>
      </c>
      <c r="B44" s="78" t="s">
        <v>78</v>
      </c>
      <c r="C44" s="15" t="s">
        <v>2</v>
      </c>
      <c r="D44" s="11">
        <v>5</v>
      </c>
      <c r="E44" s="12"/>
      <c r="F44" s="13"/>
      <c r="G44" s="44">
        <f t="shared" si="3"/>
        <v>0</v>
      </c>
      <c r="H44" s="1"/>
      <c r="I44" s="1"/>
      <c r="J44" s="1"/>
      <c r="K44" s="1"/>
      <c r="L44" s="1"/>
      <c r="M44" s="1"/>
      <c r="N44" s="1"/>
      <c r="P44" s="1"/>
      <c r="Q44" s="1"/>
      <c r="R44" s="1"/>
      <c r="S44" s="1"/>
    </row>
    <row r="45" spans="1:19" s="14" customFormat="1" x14ac:dyDescent="0.3">
      <c r="A45" s="57" t="s">
        <v>88</v>
      </c>
      <c r="B45" s="58" t="s">
        <v>80</v>
      </c>
      <c r="C45" s="15"/>
      <c r="D45" s="11"/>
      <c r="E45" s="12"/>
      <c r="F45" s="13"/>
      <c r="G45" s="44"/>
      <c r="H45" s="1"/>
      <c r="I45" s="1"/>
      <c r="J45" s="1"/>
      <c r="K45" s="1"/>
      <c r="L45" s="1"/>
      <c r="M45" s="1"/>
      <c r="N45" s="1"/>
      <c r="O45" s="1"/>
      <c r="P45" s="1"/>
      <c r="Q45" s="1"/>
      <c r="R45" s="1"/>
      <c r="S45" s="1"/>
    </row>
    <row r="46" spans="1:19" s="14" customFormat="1" ht="33.6" x14ac:dyDescent="0.3">
      <c r="A46" s="80" t="s">
        <v>90</v>
      </c>
      <c r="B46" s="81" t="s">
        <v>89</v>
      </c>
      <c r="C46" s="15" t="s">
        <v>2</v>
      </c>
      <c r="D46" s="11">
        <v>1</v>
      </c>
      <c r="E46" s="12"/>
      <c r="F46" s="13"/>
      <c r="G46" s="44">
        <f t="shared" ref="G46" si="8">E46*F46</f>
        <v>0</v>
      </c>
      <c r="H46" s="1"/>
      <c r="I46" s="1"/>
      <c r="J46" s="1"/>
      <c r="K46" s="1"/>
      <c r="L46" s="1"/>
      <c r="M46" s="1"/>
      <c r="N46" s="1"/>
      <c r="P46" s="1"/>
      <c r="Q46" s="1"/>
      <c r="R46" s="1"/>
      <c r="S46" s="1"/>
    </row>
    <row r="47" spans="1:19" s="14" customFormat="1" x14ac:dyDescent="0.3">
      <c r="A47" s="45"/>
      <c r="B47" s="46"/>
      <c r="C47" s="47"/>
      <c r="D47" s="48"/>
      <c r="E47" s="49"/>
      <c r="F47" s="50"/>
      <c r="G47" s="51"/>
      <c r="H47" s="1"/>
      <c r="I47" s="1"/>
      <c r="J47" s="1"/>
      <c r="K47" s="1"/>
      <c r="L47" s="1"/>
      <c r="M47" s="1"/>
      <c r="N47" s="1"/>
      <c r="O47" s="1"/>
      <c r="P47" s="1"/>
      <c r="Q47" s="1"/>
      <c r="R47" s="1"/>
      <c r="S47" s="1"/>
    </row>
    <row r="48" spans="1:19" ht="16.5" customHeight="1" thickBot="1" x14ac:dyDescent="0.45">
      <c r="F48" s="8"/>
      <c r="G48" s="16"/>
    </row>
    <row r="49" spans="1:19" ht="16.5" customHeight="1" thickBot="1" x14ac:dyDescent="0.45">
      <c r="A49" s="99" t="s">
        <v>44</v>
      </c>
      <c r="B49" s="100"/>
      <c r="C49" s="68"/>
      <c r="D49" s="69"/>
      <c r="E49" s="70"/>
      <c r="F49" s="71"/>
      <c r="G49" s="72">
        <f>SUM(G15:G47)</f>
        <v>0</v>
      </c>
    </row>
    <row r="50" spans="1:19" s="14" customFormat="1" ht="16.5" customHeight="1" thickBot="1" x14ac:dyDescent="0.35">
      <c r="A50" s="101" t="s">
        <v>12</v>
      </c>
      <c r="B50" s="102"/>
      <c r="C50" s="73" t="s">
        <v>13</v>
      </c>
      <c r="D50" s="74">
        <v>20</v>
      </c>
      <c r="E50" s="75"/>
      <c r="F50" s="76"/>
      <c r="G50" s="77">
        <f>G49*0.2</f>
        <v>0</v>
      </c>
      <c r="H50" s="1"/>
      <c r="I50" s="1"/>
      <c r="J50" s="1"/>
      <c r="K50" s="1"/>
      <c r="L50" s="1"/>
      <c r="M50" s="1"/>
      <c r="N50" s="1"/>
      <c r="O50" s="1"/>
      <c r="P50" s="1"/>
      <c r="Q50" s="1"/>
      <c r="R50" s="1"/>
      <c r="S50" s="1"/>
    </row>
    <row r="51" spans="1:19" ht="16.5" customHeight="1" thickBot="1" x14ac:dyDescent="0.5">
      <c r="A51" s="103" t="s">
        <v>43</v>
      </c>
      <c r="B51" s="104"/>
      <c r="C51" s="63"/>
      <c r="D51" s="64"/>
      <c r="E51" s="65"/>
      <c r="F51" s="66"/>
      <c r="G51" s="67">
        <f>G49+G50</f>
        <v>0</v>
      </c>
    </row>
    <row r="52" spans="1:19" ht="16.5" customHeight="1" x14ac:dyDescent="0.4">
      <c r="F52" s="8"/>
    </row>
    <row r="54" spans="1:19" ht="31.5" customHeight="1" x14ac:dyDescent="0.4">
      <c r="A54" s="83" t="s">
        <v>14</v>
      </c>
      <c r="B54" s="83"/>
      <c r="C54" s="83"/>
      <c r="D54" s="83"/>
      <c r="E54" s="83"/>
      <c r="F54" s="83"/>
      <c r="G54" s="83"/>
    </row>
    <row r="55" spans="1:19" x14ac:dyDescent="0.4">
      <c r="A55" s="14"/>
      <c r="B55" s="17" t="s">
        <v>15</v>
      </c>
      <c r="C55" s="1"/>
      <c r="E55" s="18"/>
      <c r="F55" s="14"/>
      <c r="G55" s="19"/>
    </row>
    <row r="56" spans="1:19" ht="15.75" customHeight="1" x14ac:dyDescent="0.4">
      <c r="A56" s="14"/>
      <c r="B56" s="82" t="s">
        <v>16</v>
      </c>
      <c r="C56" s="82"/>
      <c r="D56" s="82"/>
      <c r="E56" s="82"/>
      <c r="F56" s="82"/>
      <c r="G56" s="82"/>
    </row>
    <row r="57" spans="1:19" ht="15.75" customHeight="1" x14ac:dyDescent="0.4">
      <c r="A57" s="14"/>
      <c r="B57" s="82"/>
      <c r="C57" s="82"/>
      <c r="D57" s="82"/>
      <c r="E57" s="82"/>
      <c r="F57" s="82"/>
      <c r="G57" s="82"/>
    </row>
    <row r="58" spans="1:19" ht="15.75" customHeight="1" x14ac:dyDescent="0.4">
      <c r="A58" s="14"/>
      <c r="B58" s="82"/>
      <c r="C58" s="82"/>
      <c r="D58" s="82"/>
      <c r="E58" s="82"/>
      <c r="F58" s="82"/>
      <c r="G58" s="82"/>
    </row>
    <row r="59" spans="1:19" ht="15.75" customHeight="1" x14ac:dyDescent="0.4">
      <c r="A59" s="14"/>
      <c r="B59" s="82" t="s">
        <v>17</v>
      </c>
      <c r="C59" s="82"/>
      <c r="D59" s="82"/>
      <c r="E59" s="82"/>
      <c r="F59" s="82"/>
      <c r="G59" s="82"/>
    </row>
    <row r="60" spans="1:19" s="1" customFormat="1" ht="15.75" customHeight="1" x14ac:dyDescent="0.3">
      <c r="A60" s="14"/>
      <c r="B60" s="82"/>
      <c r="C60" s="82"/>
      <c r="D60" s="82"/>
      <c r="E60" s="82"/>
      <c r="F60" s="82"/>
      <c r="G60" s="82"/>
    </row>
    <row r="61" spans="1:19" s="1" customFormat="1" x14ac:dyDescent="0.3">
      <c r="A61" s="14"/>
      <c r="B61" s="20" t="s">
        <v>18</v>
      </c>
      <c r="D61" s="6"/>
      <c r="E61" s="18"/>
      <c r="F61" s="14"/>
      <c r="G61" s="19"/>
    </row>
    <row r="62" spans="1:19" s="1" customFormat="1" x14ac:dyDescent="0.3">
      <c r="A62" s="14"/>
      <c r="B62" s="14"/>
      <c r="D62" s="6"/>
      <c r="E62" s="18"/>
      <c r="F62" s="14"/>
      <c r="G62" s="19"/>
    </row>
    <row r="63" spans="1:19" s="1" customFormat="1" x14ac:dyDescent="0.3">
      <c r="A63" s="21" t="s">
        <v>19</v>
      </c>
      <c r="B63" s="14"/>
      <c r="D63" s="6"/>
      <c r="E63" s="18"/>
      <c r="F63" s="14"/>
      <c r="G63" s="19"/>
    </row>
    <row r="64" spans="1:19" s="1" customFormat="1" ht="15" customHeight="1" x14ac:dyDescent="0.3">
      <c r="A64" s="14"/>
      <c r="B64" s="20" t="s">
        <v>20</v>
      </c>
      <c r="D64" s="6"/>
      <c r="E64" s="18"/>
      <c r="F64" s="14"/>
      <c r="G64" s="19"/>
    </row>
    <row r="65" spans="1:7" s="1" customFormat="1" ht="15.75" customHeight="1" x14ac:dyDescent="0.4">
      <c r="A65" s="2"/>
      <c r="B65" s="82" t="s">
        <v>21</v>
      </c>
      <c r="C65" s="82"/>
      <c r="D65" s="82"/>
      <c r="E65" s="82"/>
      <c r="F65" s="82"/>
      <c r="G65" s="82"/>
    </row>
    <row r="66" spans="1:7" s="1" customFormat="1" ht="15.75" customHeight="1" x14ac:dyDescent="0.4">
      <c r="A66" s="2"/>
      <c r="B66" s="82"/>
      <c r="C66" s="82"/>
      <c r="D66" s="82"/>
      <c r="E66" s="82"/>
      <c r="F66" s="82"/>
      <c r="G66" s="82"/>
    </row>
    <row r="67" spans="1:7" s="1" customFormat="1" ht="48" customHeight="1" x14ac:dyDescent="0.3">
      <c r="A67" s="83" t="s">
        <v>22</v>
      </c>
      <c r="B67" s="83"/>
      <c r="C67" s="83"/>
      <c r="D67" s="83"/>
      <c r="E67" s="83"/>
      <c r="F67" s="83"/>
      <c r="G67" s="83"/>
    </row>
  </sheetData>
  <mergeCells count="13">
    <mergeCell ref="B65:G66"/>
    <mergeCell ref="A67:G67"/>
    <mergeCell ref="A4:G4"/>
    <mergeCell ref="A9:G9"/>
    <mergeCell ref="A10:G10"/>
    <mergeCell ref="A54:G54"/>
    <mergeCell ref="B56:G58"/>
    <mergeCell ref="B59:G60"/>
    <mergeCell ref="A7:G7"/>
    <mergeCell ref="A11:G11"/>
    <mergeCell ref="A49:B49"/>
    <mergeCell ref="A50:B50"/>
    <mergeCell ref="A51:B51"/>
  </mergeCells>
  <phoneticPr fontId="17"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07 - MINT</vt:lpstr>
      <vt:lpstr>'Lot 07 - MINT'!Zone_d_impression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PARPALEIX Thomas</cp:lastModifiedBy>
  <cp:lastPrinted>2024-12-09T09:49:58Z</cp:lastPrinted>
  <dcterms:created xsi:type="dcterms:W3CDTF">2015-06-05T18:17:20Z</dcterms:created>
  <dcterms:modified xsi:type="dcterms:W3CDTF">2025-08-01T15:23:15Z</dcterms:modified>
</cp:coreProperties>
</file>