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DPS\PS5 -  BUREAU DE LA PERFORMANCE\POLE ACHATS\5-Marchés-AC\6-Sécu_surveillance\1-Matériel de sécu\2- Consultation\24PS5029 Casques-Boucliers-MO\1- Consultation\2- DC\"/>
    </mc:Choice>
  </mc:AlternateContent>
  <xr:revisionPtr revIDLastSave="0" documentId="13_ncr:1_{5A02082F-3202-465E-988D-1AAAAD6719A3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Casques MO" sheetId="11" r:id="rId1"/>
    <sheet name="Boucliers MO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3" l="1"/>
  <c r="F16" i="13"/>
  <c r="E12" i="13"/>
  <c r="E13" i="13"/>
  <c r="E14" i="13"/>
  <c r="E15" i="13"/>
  <c r="F12" i="13"/>
  <c r="F13" i="13"/>
  <c r="F14" i="13"/>
  <c r="F15" i="13"/>
  <c r="F11" i="13"/>
  <c r="E11" i="13"/>
  <c r="E12" i="11"/>
  <c r="E13" i="11"/>
  <c r="E14" i="11"/>
  <c r="E11" i="11"/>
  <c r="F12" i="11"/>
  <c r="F13" i="11"/>
  <c r="F14" i="11"/>
  <c r="F11" i="11"/>
  <c r="F18" i="13" l="1"/>
  <c r="F15" i="11"/>
  <c r="F16" i="11" s="1"/>
  <c r="F17" i="11" s="1"/>
</calcChain>
</file>

<file path=xl/sharedStrings.xml><?xml version="1.0" encoding="utf-8"?>
<sst xmlns="http://schemas.openxmlformats.org/spreadsheetml/2006/main" count="37" uniqueCount="24">
  <si>
    <t>Montant unitaire € HT</t>
  </si>
  <si>
    <t>Montant unitaire € TTC</t>
  </si>
  <si>
    <t>Direction de l'administration pénitentiaire</t>
  </si>
  <si>
    <t>casque maintien de l'ordre BLEU et sac de transport</t>
  </si>
  <si>
    <t>bas-volet par coups</t>
  </si>
  <si>
    <t>visière para-coups</t>
  </si>
  <si>
    <t>sac de transport</t>
  </si>
  <si>
    <r>
      <t xml:space="preserve">Le nom de la société et de son représentant : </t>
    </r>
    <r>
      <rPr>
        <b/>
        <sz val="9"/>
        <color rgb="FFFF0000"/>
        <rFont val="Calibri"/>
        <family val="2"/>
      </rPr>
      <t>à compléter par le candidat</t>
    </r>
  </si>
  <si>
    <r>
      <t xml:space="preserve">n° Siret et adresse de la société  : </t>
    </r>
    <r>
      <rPr>
        <b/>
        <sz val="9"/>
        <color rgb="FFFF0000"/>
        <rFont val="Calibri"/>
        <family val="2"/>
      </rPr>
      <t>à compléter par le candidat</t>
    </r>
  </si>
  <si>
    <t>Bouclier petit format</t>
  </si>
  <si>
    <t>housse de transport pour bouclier petit format</t>
  </si>
  <si>
    <t>Bouclier grand  format</t>
  </si>
  <si>
    <t>housse de transport pour bouclier grand format</t>
  </si>
  <si>
    <t xml:space="preserve"> produit</t>
  </si>
  <si>
    <t xml:space="preserve">Marché 24PS5029_L01  : Fourniture et livraison de casques d'intervention et accessoires associés </t>
  </si>
  <si>
    <t>Marché 24PS5029_L02  : Fourniture et livraison de boucliers de maintien de l'ordre et de protection individuelle</t>
  </si>
  <si>
    <t xml:space="preserve">scénario de commandes </t>
  </si>
  <si>
    <t xml:space="preserve">réparation hors garantie </t>
  </si>
  <si>
    <t>Devis quantitatif estimatif (DQE)</t>
  </si>
  <si>
    <t>total € HT</t>
  </si>
  <si>
    <t xml:space="preserve">montant TVA </t>
  </si>
  <si>
    <t>total € TTC</t>
  </si>
  <si>
    <t xml:space="preserve">taux TVA </t>
  </si>
  <si>
    <t>total général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</si>
</sst>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9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0" fontId="8" fillId="0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0</xdr:col>
      <xdr:colOff>838200</xdr:colOff>
      <xdr:row>0</xdr:row>
      <xdr:rowOff>628650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57" t="13069" r="5383" b="7976"/>
        <a:stretch>
          <a:fillRect/>
        </a:stretch>
      </xdr:blipFill>
      <xdr:spPr bwMode="auto">
        <a:xfrm>
          <a:off x="85725" y="57150"/>
          <a:ext cx="752475" cy="57150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oneCellAnchor>
    <xdr:from>
      <xdr:col>6</xdr:col>
      <xdr:colOff>38100</xdr:colOff>
      <xdr:row>14</xdr:row>
      <xdr:rowOff>0</xdr:rowOff>
    </xdr:from>
    <xdr:ext cx="65" cy="172227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791450" y="20434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57150</xdr:rowOff>
    </xdr:from>
    <xdr:to>
      <xdr:col>0</xdr:col>
      <xdr:colOff>838200</xdr:colOff>
      <xdr:row>0</xdr:row>
      <xdr:rowOff>628650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1E4E670-22EC-4EF6-B0C2-E1641928C0E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57" t="13069" r="5383" b="7976"/>
        <a:stretch>
          <a:fillRect/>
        </a:stretch>
      </xdr:blipFill>
      <xdr:spPr bwMode="auto">
        <a:xfrm>
          <a:off x="85725" y="57150"/>
          <a:ext cx="752475" cy="57150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  <xdr:oneCellAnchor>
    <xdr:from>
      <xdr:col>6</xdr:col>
      <xdr:colOff>38100</xdr:colOff>
      <xdr:row>15</xdr:row>
      <xdr:rowOff>0</xdr:rowOff>
    </xdr:from>
    <xdr:ext cx="65" cy="172227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3839BDE-61AD-4468-878F-A6F41FECDAD0}"/>
            </a:ext>
          </a:extLst>
        </xdr:cNvPr>
        <xdr:cNvSpPr txBox="1"/>
      </xdr:nvSpPr>
      <xdr:spPr>
        <a:xfrm>
          <a:off x="7096125" y="122015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8"/>
  <sheetViews>
    <sheetView showGridLines="0" tabSelected="1" zoomScaleNormal="100" workbookViewId="0">
      <selection activeCell="I13" sqref="I13:I14"/>
    </sheetView>
  </sheetViews>
  <sheetFormatPr baseColWidth="10" defaultRowHeight="15" x14ac:dyDescent="0.25"/>
  <cols>
    <col min="1" max="1" width="49.7109375" customWidth="1"/>
    <col min="2" max="2" width="19.42578125" customWidth="1"/>
    <col min="3" max="4" width="17.7109375" customWidth="1"/>
    <col min="5" max="5" width="18.140625" customWidth="1"/>
    <col min="6" max="6" width="17.7109375" customWidth="1"/>
    <col min="7" max="7" width="25.7109375" customWidth="1"/>
  </cols>
  <sheetData>
    <row r="1" spans="1:6" ht="53.25" customHeight="1" x14ac:dyDescent="0.25">
      <c r="A1" s="12" t="s">
        <v>2</v>
      </c>
      <c r="B1" s="13"/>
      <c r="C1" s="13"/>
      <c r="D1" s="13"/>
      <c r="E1" s="13"/>
      <c r="F1" s="14"/>
    </row>
    <row r="2" spans="1:6" ht="39" customHeight="1" thickBot="1" x14ac:dyDescent="0.3">
      <c r="A2" s="15" t="s">
        <v>14</v>
      </c>
      <c r="B2" s="16"/>
      <c r="C2" s="16"/>
      <c r="D2" s="16"/>
      <c r="E2" s="16"/>
      <c r="F2" s="17"/>
    </row>
    <row r="3" spans="1:6" ht="24" customHeight="1" x14ac:dyDescent="0.25">
      <c r="C3" s="1"/>
      <c r="D3" s="1"/>
      <c r="E3" s="1"/>
      <c r="F3" s="1"/>
    </row>
    <row r="4" spans="1:6" ht="15.75" thickBot="1" x14ac:dyDescent="0.3">
      <c r="A4" s="2"/>
      <c r="B4" s="2"/>
      <c r="C4" s="2"/>
      <c r="D4" s="2"/>
      <c r="E4" s="2"/>
      <c r="F4" s="2"/>
    </row>
    <row r="5" spans="1:6" ht="26.25" customHeight="1" x14ac:dyDescent="0.25">
      <c r="A5" s="3" t="s">
        <v>7</v>
      </c>
      <c r="B5" s="4"/>
      <c r="C5" s="4"/>
      <c r="D5" s="4"/>
      <c r="E5" s="4"/>
      <c r="F5" s="5"/>
    </row>
    <row r="6" spans="1:6" ht="29.25" customHeight="1" thickBot="1" x14ac:dyDescent="0.3">
      <c r="A6" s="6" t="s">
        <v>8</v>
      </c>
      <c r="B6" s="7"/>
      <c r="C6" s="7"/>
      <c r="D6" s="7"/>
      <c r="E6" s="7"/>
      <c r="F6" s="8"/>
    </row>
    <row r="9" spans="1:6" ht="32.25" customHeight="1" x14ac:dyDescent="0.25">
      <c r="A9" s="18" t="s">
        <v>18</v>
      </c>
      <c r="B9" s="18"/>
      <c r="C9" s="18"/>
      <c r="D9" s="18"/>
      <c r="E9" s="18"/>
      <c r="F9" s="18"/>
    </row>
    <row r="10" spans="1:6" ht="29.25" customHeight="1" x14ac:dyDescent="0.25">
      <c r="A10" s="19" t="s">
        <v>13</v>
      </c>
      <c r="B10" s="19" t="s">
        <v>16</v>
      </c>
      <c r="C10" s="20" t="s">
        <v>0</v>
      </c>
      <c r="D10" s="20" t="s">
        <v>22</v>
      </c>
      <c r="E10" s="20" t="s">
        <v>1</v>
      </c>
      <c r="F10" s="20" t="s">
        <v>19</v>
      </c>
    </row>
    <row r="11" spans="1:6" ht="27.75" customHeight="1" x14ac:dyDescent="0.25">
      <c r="A11" s="10" t="s">
        <v>3</v>
      </c>
      <c r="B11" s="21">
        <v>2802</v>
      </c>
      <c r="C11" s="9"/>
      <c r="D11" s="27"/>
      <c r="E11" s="9">
        <f>(C11*D11)+C11</f>
        <v>0</v>
      </c>
      <c r="F11" s="9">
        <f>B11*C11</f>
        <v>0</v>
      </c>
    </row>
    <row r="12" spans="1:6" ht="27.75" customHeight="1" x14ac:dyDescent="0.25">
      <c r="A12" s="10" t="s">
        <v>4</v>
      </c>
      <c r="B12" s="11">
        <v>500</v>
      </c>
      <c r="C12" s="9"/>
      <c r="D12" s="27"/>
      <c r="E12" s="9">
        <f t="shared" ref="E12:E14" si="0">(C12*D12)+C12</f>
        <v>0</v>
      </c>
      <c r="F12" s="9">
        <f t="shared" ref="F12:F14" si="1">B12*C12</f>
        <v>0</v>
      </c>
    </row>
    <row r="13" spans="1:6" ht="26.1" customHeight="1" x14ac:dyDescent="0.25">
      <c r="A13" s="10" t="s">
        <v>5</v>
      </c>
      <c r="B13" s="11">
        <v>500</v>
      </c>
      <c r="C13" s="9"/>
      <c r="D13" s="27"/>
      <c r="E13" s="9">
        <f t="shared" si="0"/>
        <v>0</v>
      </c>
      <c r="F13" s="9">
        <f t="shared" si="1"/>
        <v>0</v>
      </c>
    </row>
    <row r="14" spans="1:6" ht="24.75" customHeight="1" x14ac:dyDescent="0.25">
      <c r="A14" s="10" t="s">
        <v>6</v>
      </c>
      <c r="B14" s="11">
        <v>500</v>
      </c>
      <c r="C14" s="9"/>
      <c r="D14" s="27"/>
      <c r="E14" s="9">
        <f t="shared" si="0"/>
        <v>0</v>
      </c>
      <c r="F14" s="9">
        <f t="shared" si="1"/>
        <v>0</v>
      </c>
    </row>
    <row r="15" spans="1:6" ht="24.75" customHeight="1" x14ac:dyDescent="0.25">
      <c r="A15" s="23"/>
      <c r="B15" s="24"/>
      <c r="C15" s="25"/>
      <c r="D15" s="26"/>
      <c r="E15" s="22" t="s">
        <v>23</v>
      </c>
      <c r="F15" s="9">
        <f>SUM(F11:F14)</f>
        <v>0</v>
      </c>
    </row>
    <row r="16" spans="1:6" ht="24.75" customHeight="1" x14ac:dyDescent="0.25">
      <c r="A16" s="23"/>
      <c r="B16" s="24"/>
      <c r="C16" s="25"/>
      <c r="D16" s="26"/>
      <c r="E16" s="22" t="s">
        <v>20</v>
      </c>
      <c r="F16" s="9">
        <f>F15*D11</f>
        <v>0</v>
      </c>
    </row>
    <row r="17" spans="1:6" ht="24.75" customHeight="1" x14ac:dyDescent="0.25">
      <c r="A17" s="23"/>
      <c r="B17" s="24"/>
      <c r="C17" s="25"/>
      <c r="D17" s="26"/>
      <c r="E17" s="22" t="s">
        <v>21</v>
      </c>
      <c r="F17" s="9">
        <f>F15+F16</f>
        <v>0</v>
      </c>
    </row>
    <row r="18" spans="1:6" ht="24.75" customHeight="1" x14ac:dyDescent="0.25">
      <c r="A18" s="23"/>
      <c r="B18" s="24"/>
      <c r="C18" s="25"/>
      <c r="D18" s="25"/>
      <c r="E18" s="25"/>
      <c r="F18" s="25"/>
    </row>
  </sheetData>
  <mergeCells count="3">
    <mergeCell ref="A1:F1"/>
    <mergeCell ref="A2:F2"/>
    <mergeCell ref="A9:F9"/>
  </mergeCells>
  <pageMargins left="0.7" right="0.7" top="0.75" bottom="0.75" header="0.3" footer="0.3"/>
  <pageSetup paperSize="8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9EC79-1928-4196-A8EA-569CF68AE10D}">
  <sheetPr>
    <pageSetUpPr fitToPage="1"/>
  </sheetPr>
  <dimension ref="A1:F18"/>
  <sheetViews>
    <sheetView showGridLines="0" zoomScaleNormal="100" workbookViewId="0">
      <selection activeCell="A6" sqref="A6:B6"/>
    </sheetView>
  </sheetViews>
  <sheetFormatPr baseColWidth="10" defaultRowHeight="15" x14ac:dyDescent="0.25"/>
  <cols>
    <col min="1" max="1" width="50.28515625" customWidth="1"/>
    <col min="2" max="2" width="20.7109375" customWidth="1"/>
    <col min="3" max="3" width="17.7109375" customWidth="1"/>
    <col min="4" max="4" width="17.28515625" customWidth="1"/>
    <col min="5" max="5" width="18.42578125" customWidth="1"/>
    <col min="6" max="6" width="17.5703125" customWidth="1"/>
    <col min="7" max="7" width="25.7109375" customWidth="1"/>
  </cols>
  <sheetData>
    <row r="1" spans="1:6" ht="53.25" customHeight="1" x14ac:dyDescent="0.25">
      <c r="A1" s="12" t="s">
        <v>2</v>
      </c>
      <c r="B1" s="13"/>
      <c r="C1" s="13"/>
      <c r="D1" s="13"/>
      <c r="E1" s="13"/>
      <c r="F1" s="14"/>
    </row>
    <row r="2" spans="1:6" ht="39" customHeight="1" thickBot="1" x14ac:dyDescent="0.3">
      <c r="A2" s="15" t="s">
        <v>15</v>
      </c>
      <c r="B2" s="16"/>
      <c r="C2" s="16"/>
      <c r="D2" s="16"/>
      <c r="E2" s="16"/>
      <c r="F2" s="17"/>
    </row>
    <row r="3" spans="1:6" ht="24" customHeight="1" x14ac:dyDescent="0.25">
      <c r="C3" s="1"/>
      <c r="D3" s="1"/>
      <c r="E3" s="1"/>
      <c r="F3" s="1"/>
    </row>
    <row r="4" spans="1:6" ht="15.75" thickBot="1" x14ac:dyDescent="0.3">
      <c r="A4" s="2"/>
      <c r="B4" s="2"/>
      <c r="C4" s="2"/>
      <c r="D4" s="2"/>
      <c r="E4" s="2"/>
      <c r="F4" s="2"/>
    </row>
    <row r="5" spans="1:6" ht="26.25" customHeight="1" x14ac:dyDescent="0.25">
      <c r="A5" s="3" t="s">
        <v>7</v>
      </c>
      <c r="B5" s="4"/>
      <c r="C5" s="4"/>
      <c r="D5" s="4"/>
      <c r="E5" s="4"/>
      <c r="F5" s="5"/>
    </row>
    <row r="6" spans="1:6" ht="29.25" customHeight="1" thickBot="1" x14ac:dyDescent="0.3">
      <c r="A6" s="6" t="s">
        <v>8</v>
      </c>
      <c r="B6" s="7"/>
      <c r="C6" s="7"/>
      <c r="D6" s="7"/>
      <c r="E6" s="7"/>
      <c r="F6" s="8"/>
    </row>
    <row r="9" spans="1:6" ht="32.25" customHeight="1" x14ac:dyDescent="0.25">
      <c r="A9" s="18" t="s">
        <v>18</v>
      </c>
      <c r="B9" s="18"/>
      <c r="C9" s="18"/>
      <c r="D9" s="18"/>
      <c r="E9" s="18"/>
      <c r="F9" s="18"/>
    </row>
    <row r="10" spans="1:6" ht="29.25" customHeight="1" x14ac:dyDescent="0.25">
      <c r="A10" s="19" t="s">
        <v>13</v>
      </c>
      <c r="B10" s="19" t="s">
        <v>16</v>
      </c>
      <c r="C10" s="20" t="s">
        <v>0</v>
      </c>
      <c r="D10" s="20" t="s">
        <v>22</v>
      </c>
      <c r="E10" s="20" t="s">
        <v>1</v>
      </c>
      <c r="F10" s="20" t="s">
        <v>19</v>
      </c>
    </row>
    <row r="11" spans="1:6" ht="27.75" customHeight="1" x14ac:dyDescent="0.25">
      <c r="A11" s="10" t="s">
        <v>9</v>
      </c>
      <c r="B11" s="11">
        <v>351</v>
      </c>
      <c r="C11" s="9"/>
      <c r="D11" s="27"/>
      <c r="E11" s="9">
        <f>(C11*D11)+C11</f>
        <v>0</v>
      </c>
      <c r="F11" s="9">
        <f>C11*B11</f>
        <v>0</v>
      </c>
    </row>
    <row r="12" spans="1:6" ht="27.75" customHeight="1" x14ac:dyDescent="0.25">
      <c r="A12" s="10" t="s">
        <v>10</v>
      </c>
      <c r="B12" s="11">
        <v>351</v>
      </c>
      <c r="C12" s="9"/>
      <c r="D12" s="27"/>
      <c r="E12" s="9">
        <f t="shared" ref="E12:E15" si="0">(C12*D12)+C12</f>
        <v>0</v>
      </c>
      <c r="F12" s="9">
        <f t="shared" ref="F12:F15" si="1">C12*B12</f>
        <v>0</v>
      </c>
    </row>
    <row r="13" spans="1:6" ht="26.1" customHeight="1" x14ac:dyDescent="0.25">
      <c r="A13" s="10" t="s">
        <v>11</v>
      </c>
      <c r="B13" s="11">
        <v>843</v>
      </c>
      <c r="C13" s="9"/>
      <c r="D13" s="27"/>
      <c r="E13" s="9">
        <f t="shared" si="0"/>
        <v>0</v>
      </c>
      <c r="F13" s="9">
        <f t="shared" si="1"/>
        <v>0</v>
      </c>
    </row>
    <row r="14" spans="1:6" ht="26.1" customHeight="1" x14ac:dyDescent="0.25">
      <c r="A14" s="10" t="s">
        <v>12</v>
      </c>
      <c r="B14" s="11">
        <v>843</v>
      </c>
      <c r="C14" s="9"/>
      <c r="D14" s="27"/>
      <c r="E14" s="9">
        <f t="shared" si="0"/>
        <v>0</v>
      </c>
      <c r="F14" s="9">
        <f t="shared" si="1"/>
        <v>0</v>
      </c>
    </row>
    <row r="15" spans="1:6" ht="24.75" customHeight="1" x14ac:dyDescent="0.25">
      <c r="A15" s="10" t="s">
        <v>17</v>
      </c>
      <c r="B15" s="11">
        <v>500</v>
      </c>
      <c r="C15" s="9"/>
      <c r="D15" s="27"/>
      <c r="E15" s="9">
        <f t="shared" si="0"/>
        <v>0</v>
      </c>
      <c r="F15" s="9">
        <f t="shared" si="1"/>
        <v>0</v>
      </c>
    </row>
    <row r="16" spans="1:6" ht="24.75" customHeight="1" x14ac:dyDescent="0.25">
      <c r="A16" s="23"/>
      <c r="B16" s="24"/>
      <c r="C16" s="25"/>
      <c r="D16" s="25"/>
      <c r="E16" s="22" t="s">
        <v>23</v>
      </c>
      <c r="F16" s="9">
        <f>SUM(F11:F15)</f>
        <v>0</v>
      </c>
    </row>
    <row r="17" spans="1:6" ht="24.75" customHeight="1" x14ac:dyDescent="0.25">
      <c r="A17" s="23"/>
      <c r="B17" s="24"/>
      <c r="C17" s="25"/>
      <c r="D17" s="25"/>
      <c r="E17" s="22" t="s">
        <v>20</v>
      </c>
      <c r="F17" s="9">
        <f>F16*D11</f>
        <v>0</v>
      </c>
    </row>
    <row r="18" spans="1:6" ht="24.75" customHeight="1" x14ac:dyDescent="0.25">
      <c r="A18" s="23"/>
      <c r="B18" s="24"/>
      <c r="C18" s="25"/>
      <c r="D18" s="25"/>
      <c r="E18" s="22" t="s">
        <v>21</v>
      </c>
      <c r="F18" s="9">
        <f>F16+F17</f>
        <v>0</v>
      </c>
    </row>
  </sheetData>
  <mergeCells count="3">
    <mergeCell ref="A1:F1"/>
    <mergeCell ref="A2:F2"/>
    <mergeCell ref="A9:F9"/>
  </mergeCells>
  <pageMargins left="0.7" right="0.7" top="0.75" bottom="0.75" header="0.3" footer="0.3"/>
  <pageSetup paperSize="8" scale="4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Casques MO</vt:lpstr>
      <vt:lpstr>Boucliers 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MITREVA Silvana</dc:creator>
  <cp:lastModifiedBy>MITREVA Silvana</cp:lastModifiedBy>
  <cp:lastPrinted>2022-02-14T10:41:56Z</cp:lastPrinted>
  <dcterms:created xsi:type="dcterms:W3CDTF">2015-12-03T13:59:53Z</dcterms:created>
  <dcterms:modified xsi:type="dcterms:W3CDTF">2025-05-07T12:34:29Z</dcterms:modified>
</cp:coreProperties>
</file>