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LISIEUX\"/>
    </mc:Choice>
  </mc:AlternateContent>
  <xr:revisionPtr revIDLastSave="0" documentId="13_ncr:1_{1F826382-5DAC-4323-9721-B98CF7BE4F07}" xr6:coauthVersionLast="36" xr6:coauthVersionMax="36" xr10:uidLastSave="{00000000-0000-0000-0000-000000000000}"/>
  <bookViews>
    <workbookView xWindow="0" yWindow="0" windowWidth="19200" windowHeight="7750" activeTab="2" xr2:uid="{00000000-000D-0000-FFFF-FFFF00000000}"/>
  </bookViews>
  <sheets>
    <sheet name="Page de garde" sheetId="2" r:id="rId1"/>
    <sheet name="Lot 3 CH Lisieux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travail'!$A$1:$I$11</definedName>
    <definedName name="_xlnm.Print_Area" localSheetId="1">'Lot 3 CH Lisieux'!$A$1:$H$12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3" l="1"/>
  <c r="D12" i="13" l="1"/>
  <c r="H12" i="13" l="1"/>
  <c r="F12" i="13"/>
  <c r="I7" i="3"/>
  <c r="I8" i="3"/>
  <c r="I9" i="3"/>
  <c r="D10" i="3" l="1"/>
  <c r="I6" i="3" l="1"/>
  <c r="G10" i="3"/>
  <c r="H10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10" i="3"/>
  <c r="E10" i="3"/>
  <c r="D15" i="4" l="1"/>
  <c r="F8" i="4"/>
  <c r="F15" i="4" s="1"/>
  <c r="I10" i="3" l="1"/>
</calcChain>
</file>

<file path=xl/sharedStrings.xml><?xml version="1.0" encoding="utf-8"?>
<sst xmlns="http://schemas.openxmlformats.org/spreadsheetml/2006/main" count="98" uniqueCount="67">
  <si>
    <t>CAHIER DES CLAUSES TECHNIQUES PARTICULIERES (CCTP)</t>
  </si>
  <si>
    <t>Objet de la consultation</t>
  </si>
  <si>
    <t>Maître de l'ouvrage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</si>
  <si>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</si>
  <si>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</si>
  <si>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</si>
  <si>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</si>
  <si>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</si>
  <si>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</si>
  <si>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</si>
  <si>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</si>
  <si>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</si>
  <si>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</si>
  <si>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</si>
  <si>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</si>
  <si>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</si>
  <si>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</si>
  <si>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</si>
  <si>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</si>
  <si>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</si>
  <si>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</si>
  <si>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</si>
  <si>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</si>
  <si>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</si>
  <si>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</si>
  <si>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</si>
  <si>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</si>
  <si>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</si>
  <si>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</si>
  <si>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</si>
  <si>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</si>
  <si>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</si>
  <si>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</si>
  <si>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</si>
  <si>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</si>
  <si>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</si>
  <si>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</si>
  <si>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</si>
  <si>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</si>
  <si>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</si>
  <si>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</si>
  <si>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</si>
  <si>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</si>
  <si>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</si>
  <si>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</si>
  <si>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</si>
  <si>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</si>
  <si>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</si>
  <si>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</si>
  <si>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</si>
  <si>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</si>
  <si>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</si>
  <si>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Centre Hospitalier Robert Bisson</t>
  </si>
  <si>
    <t xml:space="preserve">4 rue roger aini </t>
  </si>
  <si>
    <t>14100 Lisieux</t>
  </si>
  <si>
    <t>Lot 3 :  CH Lisieux</t>
  </si>
  <si>
    <t>LOT3</t>
  </si>
  <si>
    <t xml:space="preserve">CH LISIEUX </t>
  </si>
  <si>
    <t>TRIPODE/PME</t>
  </si>
  <si>
    <t>VAUQUELIN</t>
  </si>
  <si>
    <t xml:space="preserve">COLOMBE </t>
  </si>
  <si>
    <t>DEVAUX/CURE/UHR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</si>
  <si>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3 : CH Lisieux</t>
    </r>
  </si>
  <si>
    <t xml:space="preserve">LOT 3
</t>
  </si>
  <si>
    <t xml:space="preserve">MAINTENANCE PREVENTIVE ET CORRECTIVE DES SYSTEMES DE SECURITE INCENDIE (S.S.I.), DES EQUIPEMENTS DE DESENFUMAGE ET DES ASSERVISSEMENTS ASSOCIES 
DECOMPOSITION DU PRIX GLOBAL ET FORFAITAIRE
Découpage de la main d'œuvre
Lot 3 : CH Lisieux </t>
  </si>
  <si>
    <t>MAINTENANCE PREVENTIVE ET CORRECTIVE DES SYSTEMES DE SECURITE INCENDIE (S.S.I.), DES EQUIPEMENTS DE DESENFUMAGE ET DES ASSERVISSEMENTS ASSOCIES 
DECOMPOSITION DU PRIX GLOBAL ET FORFAITAIRE
Lot 3 : CH Lisieux</t>
  </si>
  <si>
    <t>MAINTENANCE PREVENTIVE ET CORRECTIVE DES SYSTEMES DE SECURITE INCENDIE (S.S.I.), DES EQUIPEMENTS DE DESENFUMAGE ET DES ASSERVISSEMENTS ASSOCIES 
DECOMPOSITION DU PRIX GLOBAL ET FORFAITAIRE
Découpage 
Lot 3 : CH Lisieux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</si>
</sst>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205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7" xfId="5" applyNumberFormat="1" applyFont="1" applyFill="1" applyBorder="1" applyAlignment="1" applyProtection="1">
      <alignment horizontal="center" vertical="center" wrapText="1"/>
    </xf>
    <xf numFmtId="164" fontId="4" fillId="7" borderId="40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37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" fillId="3" borderId="45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3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41" xfId="0" applyBorder="1" applyAlignment="1">
      <alignment horizontal="center" vertical="center"/>
    </xf>
    <xf numFmtId="0" fontId="2" fillId="3" borderId="43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9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8" xfId="6" applyFont="1" applyBorder="1" applyAlignment="1">
      <alignment horizontal="left" vertical="center" wrapText="1"/>
    </xf>
    <xf numFmtId="172" fontId="7" fillId="0" borderId="48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50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/>
    </xf>
    <xf numFmtId="14" fontId="0" fillId="0" borderId="18" xfId="0" applyNumberFormat="1" applyBorder="1" applyAlignment="1" applyProtection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8" xfId="0" applyFont="1" applyFill="1" applyBorder="1" applyAlignment="1" applyProtection="1">
      <alignment horizontal="center"/>
    </xf>
    <xf numFmtId="0" fontId="15" fillId="6" borderId="48" xfId="0" applyFont="1" applyFill="1" applyBorder="1" applyAlignment="1" applyProtection="1">
      <alignment horizontal="center" vertical="center" wrapText="1"/>
    </xf>
    <xf numFmtId="0" fontId="17" fillId="10" borderId="43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43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8" xfId="0" applyFont="1" applyFill="1" applyBorder="1" applyAlignment="1" applyProtection="1">
      <alignment horizontal="center" vertical="center" wrapText="1"/>
    </xf>
    <xf numFmtId="14" fontId="0" fillId="0" borderId="48" xfId="0" applyNumberFormat="1" applyBorder="1" applyAlignment="1" applyProtection="1">
      <alignment horizontal="center" vertical="center"/>
    </xf>
    <xf numFmtId="14" fontId="0" fillId="0" borderId="42" xfId="0" applyNumberFormat="1" applyBorder="1" applyAlignment="1" applyProtection="1">
      <alignment horizontal="center" vertical="center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8" fillId="0" borderId="30" xfId="6" applyFont="1" applyBorder="1" applyAlignment="1">
      <alignment horizontal="center" vertical="center" wrapText="1"/>
    </xf>
    <xf numFmtId="0" fontId="18" fillId="0" borderId="16" xfId="6" applyFont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8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  <xf numFmtId="0" fontId="0" fillId="11" borderId="26" xfId="0" applyFill="1" applyBorder="1" applyAlignment="1">
      <alignment horizontal="center" vertical="center"/>
    </xf>
    <xf numFmtId="0" fontId="0" fillId="11" borderId="46" xfId="0" applyFill="1" applyBorder="1" applyAlignment="1">
      <alignment horizontal="center" vertical="center"/>
    </xf>
  </cellXfs>
  <cellStyles count="20">
    <cellStyle name="Date" xfId="19" xr:uid="{00000000-0005-0000-0000-000000000000}"/>
    <cellStyle name="Début du projet" xfId="16" xr:uid="{00000000-0005-0000-0000-000001000000}"/>
    <cellStyle name="Milliers 2" xfId="10" xr:uid="{00000000-0005-0000-0000-000002000000}"/>
    <cellStyle name="Monétaire 2" xfId="3" xr:uid="{00000000-0005-0000-0000-000003000000}"/>
    <cellStyle name="Monétaire 3" xfId="7" xr:uid="{00000000-0005-0000-0000-000004000000}"/>
    <cellStyle name="Nom" xfId="17" xr:uid="{00000000-0005-0000-0000-000005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5" xr:uid="{00000000-0005-0000-0000-000009000000}"/>
    <cellStyle name="Normal_tableau mémoire nettoyage" xfId="8" xr:uid="{00000000-0005-0000-0000-00000A000000}"/>
    <cellStyle name="Normal_tableau mémoire nettoyage 2" xfId="9" xr:uid="{00000000-0005-0000-0000-00000B000000}"/>
    <cellStyle name="Normal_tableaux financiers mémoire" xfId="6" xr:uid="{00000000-0005-0000-0000-00000C000000}"/>
    <cellStyle name="Pourcentage" xfId="1" builtinId="5"/>
    <cellStyle name="Tâche" xfId="18" xr:uid="{00000000-0005-0000-0000-00000E000000}"/>
    <cellStyle name="Titre 2" xfId="12" xr:uid="{00000000-0005-0000-0000-00000F000000}"/>
    <cellStyle name="Titre 1 2" xfId="13" xr:uid="{00000000-0005-0000-0000-000010000000}"/>
    <cellStyle name="Titre 2 2" xfId="14" xr:uid="{00000000-0005-0000-0000-000011000000}"/>
    <cellStyle name="Titre 3 2" xfId="15" xr:uid="{00000000-0005-0000-0000-000012000000}"/>
    <cellStyle name="zTexteMasqué" xfId="11" xr:uid="{00000000-0005-0000-0000-000013000000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showGridLines="0" showRowColHeaders="0" topLeftCell="A40" zoomScaleNormal="100" zoomScaleSheetLayoutView="100" workbookViewId="0">
      <selection activeCell="G44" sqref="G44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24" t="s">
        <v>0</v>
      </c>
      <c r="C12" s="124"/>
      <c r="D12" s="124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5"/>
      <c r="C28" s="125"/>
      <c r="D28" s="125"/>
      <c r="E28" s="8"/>
    </row>
    <row r="29" spans="1:5" s="9" customFormat="1" ht="12.75" customHeight="1">
      <c r="A29" s="7"/>
      <c r="B29" s="125"/>
      <c r="C29" s="125"/>
      <c r="D29" s="125"/>
      <c r="E29" s="8"/>
    </row>
    <row r="30" spans="1:5" s="9" customFormat="1" ht="13.5" customHeight="1">
      <c r="A30" s="7"/>
      <c r="B30" s="125"/>
      <c r="C30" s="125"/>
      <c r="D30" s="125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6" t="s">
        <v>3</v>
      </c>
      <c r="C37" s="127"/>
      <c r="D37" s="128"/>
      <c r="E37" s="8"/>
    </row>
    <row r="38" spans="1:5" s="9" customFormat="1">
      <c r="A38" s="7"/>
      <c r="B38" s="129"/>
      <c r="C38" s="130"/>
      <c r="D38" s="131"/>
      <c r="E38" s="8"/>
    </row>
    <row r="39" spans="1:5" s="9" customFormat="1" ht="13.5" thickBot="1">
      <c r="A39" s="7"/>
      <c r="B39" s="132"/>
      <c r="C39" s="133"/>
      <c r="D39" s="134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5" t="s">
        <v>1</v>
      </c>
      <c r="C44" s="136"/>
      <c r="D44" s="137"/>
      <c r="E44" s="8"/>
    </row>
    <row r="45" spans="1:5" s="9" customFormat="1" ht="14.5">
      <c r="A45" s="7"/>
      <c r="B45" s="138"/>
      <c r="C45" s="139"/>
      <c r="D45" s="140"/>
      <c r="E45" s="8"/>
    </row>
    <row r="46" spans="1:5" s="9" customFormat="1" ht="14.5">
      <c r="A46" s="7"/>
      <c r="B46" s="121"/>
      <c r="C46" s="122"/>
      <c r="D46" s="123"/>
      <c r="E46" s="8"/>
    </row>
    <row r="47" spans="1:5" s="9" customFormat="1" ht="37.5" customHeight="1">
      <c r="A47" s="7"/>
      <c r="B47" s="144" t="s">
        <v>39</v>
      </c>
      <c r="C47" s="145"/>
      <c r="D47" s="146"/>
      <c r="E47" s="8"/>
    </row>
    <row r="48" spans="1:5" s="9" customFormat="1" ht="14.5">
      <c r="A48" s="7"/>
      <c r="B48" s="121" t="s">
        <v>55</v>
      </c>
      <c r="C48" s="122"/>
      <c r="D48" s="123"/>
      <c r="E48" s="8"/>
    </row>
    <row r="49" spans="1:5" s="9" customFormat="1" ht="15" thickBot="1">
      <c r="A49" s="7"/>
      <c r="B49" s="147"/>
      <c r="C49" s="148"/>
      <c r="D49" s="149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5" t="s">
        <v>2</v>
      </c>
      <c r="C58" s="136"/>
      <c r="D58" s="137"/>
      <c r="E58" s="8"/>
    </row>
    <row r="59" spans="1:5" s="9" customFormat="1" ht="18.5">
      <c r="A59" s="7"/>
      <c r="B59" s="150" t="s">
        <v>52</v>
      </c>
      <c r="C59" s="151"/>
      <c r="D59" s="152"/>
      <c r="E59" s="8"/>
    </row>
    <row r="60" spans="1:5" s="9" customFormat="1" ht="18.5">
      <c r="A60" s="7"/>
      <c r="B60" s="144" t="s">
        <v>53</v>
      </c>
      <c r="C60" s="145"/>
      <c r="D60" s="146"/>
      <c r="E60" s="8"/>
    </row>
    <row r="61" spans="1:5" s="9" customFormat="1" ht="19" thickBot="1">
      <c r="A61" s="7"/>
      <c r="B61" s="141" t="s">
        <v>54</v>
      </c>
      <c r="C61" s="142"/>
      <c r="D61" s="143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4"/>
  <sheetViews>
    <sheetView showRowColHeaders="0" zoomScaleNormal="100" workbookViewId="0">
      <selection activeCell="C8" sqref="C8:C9"/>
    </sheetView>
  </sheetViews>
  <sheetFormatPr baseColWidth="10" defaultColWidth="10.81640625" defaultRowHeight="14.5"/>
  <cols>
    <col min="1" max="2" width="19.81640625" style="100" customWidth="1"/>
    <col min="3" max="3" width="24.81640625" style="100" customWidth="1"/>
    <col min="4" max="5" width="45.81640625" style="100" customWidth="1"/>
    <col min="6" max="8" width="20.81640625" style="100" customWidth="1"/>
    <col min="9" max="34" width="10.81640625" style="99"/>
    <col min="35" max="16384" width="10.81640625" style="100"/>
  </cols>
  <sheetData>
    <row r="1" spans="1:34" ht="58.4" customHeight="1">
      <c r="A1" s="159" t="s">
        <v>65</v>
      </c>
      <c r="B1" s="159"/>
      <c r="C1" s="159"/>
      <c r="D1" s="159"/>
      <c r="E1" s="159"/>
      <c r="F1" s="159"/>
      <c r="G1" s="159"/>
      <c r="H1" s="159"/>
    </row>
    <row r="2" spans="1:34" s="99" customFormat="1">
      <c r="A2" s="153" t="s">
        <v>4</v>
      </c>
      <c r="B2" s="153"/>
      <c r="C2" s="153"/>
      <c r="D2" s="153"/>
      <c r="E2" s="153"/>
      <c r="F2" s="153"/>
      <c r="G2" s="153"/>
      <c r="H2" s="153"/>
    </row>
    <row r="3" spans="1:34" s="107" customFormat="1">
      <c r="A3" s="153"/>
      <c r="B3" s="153"/>
      <c r="C3" s="153"/>
      <c r="D3" s="153"/>
      <c r="E3" s="153"/>
      <c r="F3" s="153"/>
      <c r="G3" s="153"/>
      <c r="H3" s="153"/>
    </row>
    <row r="4" spans="1:34" s="99" customFormat="1">
      <c r="A4" s="153"/>
      <c r="B4" s="153"/>
      <c r="C4" s="153"/>
      <c r="D4" s="153"/>
      <c r="E4" s="153"/>
      <c r="F4" s="153"/>
      <c r="G4" s="153"/>
      <c r="H4" s="153"/>
    </row>
    <row r="5" spans="1:34" ht="18.5">
      <c r="A5" s="160" t="s">
        <v>41</v>
      </c>
      <c r="B5" s="160"/>
      <c r="C5" s="160"/>
      <c r="D5" s="160"/>
      <c r="E5" s="160"/>
      <c r="F5" s="160"/>
      <c r="G5" s="160"/>
      <c r="H5" s="160"/>
    </row>
    <row r="6" spans="1:34" ht="36" customHeight="1">
      <c r="A6" s="161" t="s">
        <v>47</v>
      </c>
      <c r="B6" s="166" t="s">
        <v>46</v>
      </c>
      <c r="C6" s="163" t="s">
        <v>6</v>
      </c>
      <c r="D6" s="106" t="s">
        <v>30</v>
      </c>
      <c r="E6" s="106" t="s">
        <v>9</v>
      </c>
      <c r="F6" s="164" t="s">
        <v>27</v>
      </c>
      <c r="G6" s="164"/>
      <c r="H6" s="165"/>
    </row>
    <row r="7" spans="1:34" ht="27.65" customHeight="1" thickBot="1">
      <c r="A7" s="162"/>
      <c r="B7" s="163"/>
      <c r="C7" s="163"/>
      <c r="D7" s="101" t="s">
        <v>36</v>
      </c>
      <c r="E7" s="101" t="s">
        <v>37</v>
      </c>
      <c r="F7" s="101" t="s">
        <v>37</v>
      </c>
      <c r="G7" s="101" t="s">
        <v>8</v>
      </c>
      <c r="H7" s="102" t="s">
        <v>38</v>
      </c>
    </row>
    <row r="8" spans="1:34">
      <c r="A8" s="154" t="s">
        <v>63</v>
      </c>
      <c r="B8" s="167" t="s">
        <v>57</v>
      </c>
      <c r="C8" s="203" t="s">
        <v>58</v>
      </c>
      <c r="D8" s="108" t="s">
        <v>48</v>
      </c>
      <c r="E8" s="112" t="s">
        <v>48</v>
      </c>
      <c r="F8" s="109" t="s">
        <v>48</v>
      </c>
      <c r="G8" s="110" t="s">
        <v>49</v>
      </c>
      <c r="H8" s="111" t="s">
        <v>48</v>
      </c>
    </row>
    <row r="9" spans="1:34">
      <c r="A9" s="155"/>
      <c r="B9" s="168"/>
      <c r="C9" s="204" t="s">
        <v>59</v>
      </c>
      <c r="D9" s="108" t="s">
        <v>48</v>
      </c>
      <c r="E9" s="112" t="s">
        <v>48</v>
      </c>
      <c r="F9" s="109" t="s">
        <v>48</v>
      </c>
      <c r="G9" s="110" t="s">
        <v>49</v>
      </c>
      <c r="H9" s="111" t="s">
        <v>48</v>
      </c>
    </row>
    <row r="10" spans="1:34">
      <c r="A10" s="155"/>
      <c r="B10" s="168"/>
      <c r="C10" s="105" t="s">
        <v>60</v>
      </c>
      <c r="D10" s="108" t="s">
        <v>48</v>
      </c>
      <c r="E10" s="112" t="s">
        <v>48</v>
      </c>
      <c r="F10" s="109" t="s">
        <v>48</v>
      </c>
      <c r="G10" s="110" t="s">
        <v>49</v>
      </c>
      <c r="H10" s="111" t="s">
        <v>48</v>
      </c>
    </row>
    <row r="11" spans="1:34" ht="15" thickBot="1">
      <c r="A11" s="155"/>
      <c r="B11" s="168"/>
      <c r="C11" s="105" t="s">
        <v>61</v>
      </c>
      <c r="D11" s="108" t="s">
        <v>48</v>
      </c>
      <c r="E11" s="112" t="s">
        <v>48</v>
      </c>
      <c r="F11" s="109" t="s">
        <v>48</v>
      </c>
      <c r="G11" s="110" t="s">
        <v>49</v>
      </c>
      <c r="H11" s="111" t="s">
        <v>48</v>
      </c>
    </row>
    <row r="12" spans="1:34" s="104" customFormat="1" ht="15" thickBot="1">
      <c r="A12" s="156" t="s">
        <v>50</v>
      </c>
      <c r="B12" s="157"/>
      <c r="C12" s="158"/>
      <c r="D12" s="113">
        <f>SUM(D8:D11)</f>
        <v>0</v>
      </c>
      <c r="E12" s="113">
        <f>SUM(E8:E11)</f>
        <v>0</v>
      </c>
      <c r="F12" s="113">
        <f>SUM(F8:F11)</f>
        <v>0</v>
      </c>
      <c r="G12" s="114">
        <v>0.2</v>
      </c>
      <c r="H12" s="113">
        <f>SUM(H8:H11)</f>
        <v>0</v>
      </c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3"/>
    </row>
    <row r="13" spans="1:34" s="99" customFormat="1"/>
    <row r="14" spans="1:34" s="99" customFormat="1"/>
    <row r="15" spans="1:34" s="99" customFormat="1"/>
    <row r="16" spans="1:34" s="99" customFormat="1"/>
    <row r="17" s="99" customFormat="1"/>
    <row r="18" s="99" customFormat="1"/>
    <row r="19" s="99" customFormat="1"/>
    <row r="20" s="99" customFormat="1"/>
    <row r="21" s="99" customFormat="1"/>
    <row r="22" s="99" customFormat="1"/>
    <row r="23" s="99" customFormat="1"/>
    <row r="24" s="99" customFormat="1"/>
    <row r="25" s="99" customFormat="1"/>
    <row r="26" s="99" customFormat="1"/>
    <row r="27" s="99" customFormat="1"/>
    <row r="28" s="99" customFormat="1"/>
    <row r="29" s="99" customFormat="1"/>
    <row r="30" s="99" customFormat="1"/>
    <row r="31" s="99" customFormat="1"/>
    <row r="32" s="99" customFormat="1"/>
    <row r="33" s="99" customFormat="1"/>
    <row r="34" s="99" customFormat="1"/>
    <row r="35" s="99" customFormat="1"/>
    <row r="36" s="99" customFormat="1"/>
    <row r="37" s="99" customFormat="1"/>
    <row r="38" s="99" customFormat="1"/>
    <row r="39" s="99" customFormat="1"/>
    <row r="40" s="99" customFormat="1"/>
    <row r="41" s="99" customFormat="1"/>
    <row r="42" s="99" customFormat="1"/>
    <row r="43" s="99" customFormat="1"/>
    <row r="44" s="99" customFormat="1"/>
    <row r="45" s="99" customFormat="1"/>
    <row r="46" s="99" customFormat="1"/>
    <row r="47" s="99" customFormat="1"/>
    <row r="48" s="99" customFormat="1"/>
    <row r="49" s="99" customFormat="1"/>
    <row r="50" s="99" customFormat="1"/>
    <row r="51" s="99" customFormat="1"/>
    <row r="52" s="99" customFormat="1"/>
    <row r="53" s="99" customFormat="1"/>
    <row r="54" s="99" customFormat="1"/>
    <row r="55" s="99" customFormat="1"/>
    <row r="56" s="99" customFormat="1"/>
    <row r="57" s="99" customFormat="1"/>
    <row r="58" s="99" customFormat="1"/>
    <row r="59" s="99" customForma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</sheetData>
  <mergeCells count="10">
    <mergeCell ref="A2:H4"/>
    <mergeCell ref="A8:A11"/>
    <mergeCell ref="A12:C12"/>
    <mergeCell ref="A1:H1"/>
    <mergeCell ref="A5:H5"/>
    <mergeCell ref="A6:A7"/>
    <mergeCell ref="C6:C7"/>
    <mergeCell ref="F6:H6"/>
    <mergeCell ref="B6:B7"/>
    <mergeCell ref="B8:B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2"/>
  <sheetViews>
    <sheetView showGridLines="0" showRowColHeaders="0" tabSelected="1" zoomScale="85" zoomScaleNormal="85" workbookViewId="0">
      <selection activeCell="C6" sqref="C6:C7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1" ht="91" customHeight="1" thickBot="1">
      <c r="A1" s="171" t="s">
        <v>62</v>
      </c>
      <c r="B1" s="172"/>
      <c r="C1" s="172"/>
      <c r="D1" s="172"/>
      <c r="E1" s="172"/>
      <c r="F1" s="172"/>
      <c r="G1" s="172"/>
      <c r="H1" s="172"/>
      <c r="I1" s="173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.15" customHeight="1">
      <c r="A4" s="180" t="s">
        <v>41</v>
      </c>
      <c r="B4" s="180"/>
      <c r="C4" s="180"/>
      <c r="D4" s="180"/>
      <c r="E4" s="180"/>
      <c r="F4" s="180"/>
      <c r="G4" s="180"/>
      <c r="H4" s="180"/>
      <c r="I4" s="180"/>
      <c r="J4" s="20"/>
    </row>
    <row r="5" spans="1:11" ht="50.25" customHeight="1" thickBot="1">
      <c r="A5" s="88" t="s">
        <v>31</v>
      </c>
      <c r="B5" s="89" t="s">
        <v>5</v>
      </c>
      <c r="C5" s="90" t="s">
        <v>6</v>
      </c>
      <c r="D5" s="91" t="s">
        <v>10</v>
      </c>
      <c r="E5" s="92" t="s">
        <v>29</v>
      </c>
      <c r="F5" s="92" t="s">
        <v>51</v>
      </c>
      <c r="G5" s="92" t="s">
        <v>11</v>
      </c>
      <c r="H5" s="93" t="s">
        <v>28</v>
      </c>
      <c r="I5" s="94" t="s">
        <v>12</v>
      </c>
      <c r="J5" s="20"/>
    </row>
    <row r="6" spans="1:11" ht="25.5" customHeight="1">
      <c r="A6" s="174" t="s">
        <v>56</v>
      </c>
      <c r="B6" s="181" t="s">
        <v>57</v>
      </c>
      <c r="C6" s="203" t="s">
        <v>58</v>
      </c>
      <c r="D6" s="84"/>
      <c r="E6" s="85"/>
      <c r="F6" s="85"/>
      <c r="G6" s="85"/>
      <c r="H6" s="86"/>
      <c r="I6" s="78">
        <f t="shared" ref="I6:I10" si="0">SUM(D6:H6)</f>
        <v>0</v>
      </c>
      <c r="J6" s="20"/>
    </row>
    <row r="7" spans="1:11" ht="25.5" customHeight="1">
      <c r="A7" s="175"/>
      <c r="B7" s="182"/>
      <c r="C7" s="204" t="s">
        <v>59</v>
      </c>
      <c r="D7" s="96"/>
      <c r="E7" s="97"/>
      <c r="F7" s="97"/>
      <c r="G7" s="97"/>
      <c r="H7" s="98"/>
      <c r="I7" s="78">
        <f t="shared" si="0"/>
        <v>0</v>
      </c>
      <c r="J7" s="20"/>
    </row>
    <row r="8" spans="1:11" ht="25.5" customHeight="1">
      <c r="A8" s="176"/>
      <c r="B8" s="182"/>
      <c r="C8" s="105" t="s">
        <v>60</v>
      </c>
      <c r="D8" s="82"/>
      <c r="E8" s="22"/>
      <c r="F8" s="22"/>
      <c r="G8" s="22"/>
      <c r="H8" s="83"/>
      <c r="I8" s="78">
        <f t="shared" si="0"/>
        <v>0</v>
      </c>
      <c r="J8" s="20"/>
      <c r="K8" s="23"/>
    </row>
    <row r="9" spans="1:11" ht="25.5" customHeight="1">
      <c r="A9" s="176"/>
      <c r="B9" s="182"/>
      <c r="C9" s="105" t="s">
        <v>61</v>
      </c>
      <c r="D9" s="82"/>
      <c r="E9" s="22"/>
      <c r="F9" s="22"/>
      <c r="G9" s="22"/>
      <c r="H9" s="83"/>
      <c r="I9" s="78">
        <f t="shared" si="0"/>
        <v>0</v>
      </c>
      <c r="J9" s="20"/>
    </row>
    <row r="10" spans="1:11" ht="25.5" customHeight="1" thickBot="1">
      <c r="A10" s="177" t="s">
        <v>13</v>
      </c>
      <c r="B10" s="178"/>
      <c r="C10" s="179"/>
      <c r="D10" s="80">
        <f>SUM(D6:D9)</f>
        <v>0</v>
      </c>
      <c r="E10" s="80">
        <f>SUM(E6:E9)</f>
        <v>0</v>
      </c>
      <c r="F10" s="80">
        <f>SUM(F6:F9)</f>
        <v>0</v>
      </c>
      <c r="G10" s="80">
        <f>SUM(G6:G9)</f>
        <v>0</v>
      </c>
      <c r="H10" s="81">
        <f>SUM(H6:H9)</f>
        <v>0</v>
      </c>
      <c r="I10" s="79">
        <f t="shared" si="0"/>
        <v>0</v>
      </c>
      <c r="J10" s="24"/>
    </row>
    <row r="11" spans="1:11" ht="175.75" customHeight="1">
      <c r="A11" s="170" t="s">
        <v>35</v>
      </c>
      <c r="B11" s="170"/>
      <c r="C11" s="170"/>
      <c r="D11" s="169" t="s">
        <v>34</v>
      </c>
      <c r="E11" s="169"/>
      <c r="F11" s="87"/>
      <c r="G11" s="87" t="s">
        <v>32</v>
      </c>
      <c r="H11" s="87" t="s">
        <v>33</v>
      </c>
      <c r="I11" s="25"/>
      <c r="J11" s="20"/>
    </row>
    <row r="12" spans="1:11">
      <c r="E12" s="26"/>
    </row>
  </sheetData>
  <mergeCells count="7">
    <mergeCell ref="D11:E11"/>
    <mergeCell ref="A11:C11"/>
    <mergeCell ref="A1:I1"/>
    <mergeCell ref="A6:A9"/>
    <mergeCell ref="A10:C10"/>
    <mergeCell ref="A4:I4"/>
    <mergeCell ref="B6:B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showGridLines="0" showRowColHeaders="0" zoomScale="90" zoomScaleNormal="90" workbookViewId="0">
      <selection activeCell="J8" sqref="J8"/>
    </sheetView>
  </sheetViews>
  <sheetFormatPr baseColWidth="10" defaultColWidth="11.453125" defaultRowHeight="12.5"/>
  <cols>
    <col min="1" max="1" width="8.54296875" style="45" customWidth="1"/>
    <col min="2" max="2" width="38.1796875" style="45" customWidth="1"/>
    <col min="3" max="3" width="18" style="45" customWidth="1"/>
    <col min="4" max="4" width="16.1796875" style="28" customWidth="1"/>
    <col min="5" max="5" width="14.1796875" style="28" customWidth="1"/>
    <col min="6" max="6" width="18" style="29" customWidth="1"/>
    <col min="7" max="7" width="14.1796875" style="27" customWidth="1"/>
    <col min="8" max="16384" width="11.453125" style="28"/>
  </cols>
  <sheetData>
    <row r="1" spans="1:7" ht="111" customHeight="1" thickBot="1">
      <c r="A1" s="183" t="s">
        <v>64</v>
      </c>
      <c r="B1" s="184"/>
      <c r="C1" s="184"/>
      <c r="D1" s="184"/>
      <c r="E1" s="184"/>
      <c r="F1" s="185"/>
    </row>
    <row r="3" spans="1:7" ht="13" thickBot="1"/>
    <row r="4" spans="1:7" ht="13.5" thickBot="1">
      <c r="A4" s="192" t="s">
        <v>41</v>
      </c>
      <c r="B4" s="193"/>
      <c r="C4" s="193"/>
      <c r="D4" s="193"/>
      <c r="E4" s="193"/>
      <c r="F4" s="194"/>
    </row>
    <row r="5" spans="1:7" s="32" customFormat="1" ht="60.65" customHeight="1">
      <c r="A5" s="186" t="s">
        <v>14</v>
      </c>
      <c r="B5" s="187"/>
      <c r="C5" s="30" t="s">
        <v>15</v>
      </c>
      <c r="D5" s="30" t="s">
        <v>16</v>
      </c>
      <c r="E5" s="30" t="s">
        <v>17</v>
      </c>
      <c r="F5" s="31" t="s">
        <v>18</v>
      </c>
    </row>
    <row r="6" spans="1:7" s="37" customFormat="1" ht="48" customHeight="1" thickBot="1">
      <c r="A6" s="33" t="s">
        <v>19</v>
      </c>
      <c r="B6" s="34" t="s">
        <v>20</v>
      </c>
      <c r="C6" s="34" t="s">
        <v>45</v>
      </c>
      <c r="D6" s="34" t="s">
        <v>44</v>
      </c>
      <c r="E6" s="34" t="s">
        <v>42</v>
      </c>
      <c r="F6" s="35" t="s">
        <v>43</v>
      </c>
      <c r="G6" s="36"/>
    </row>
    <row r="7" spans="1:7" s="37" customFormat="1" ht="21" customHeight="1">
      <c r="A7" s="186" t="s">
        <v>7</v>
      </c>
      <c r="B7" s="188"/>
      <c r="C7" s="188"/>
      <c r="D7" s="188"/>
      <c r="E7" s="188"/>
      <c r="F7" s="189"/>
      <c r="G7" s="36"/>
    </row>
    <row r="8" spans="1:7" s="37" customFormat="1" ht="21" customHeight="1">
      <c r="A8" s="38"/>
      <c r="B8" s="39"/>
      <c r="C8" s="63"/>
      <c r="D8" s="62">
        <f>+A8*C8</f>
        <v>0</v>
      </c>
      <c r="E8" s="40"/>
      <c r="F8" s="41">
        <f>+D8*E8</f>
        <v>0</v>
      </c>
      <c r="G8" s="36"/>
    </row>
    <row r="9" spans="1:7" s="37" customFormat="1" ht="21" customHeight="1">
      <c r="A9" s="38"/>
      <c r="B9" s="39"/>
      <c r="C9" s="63"/>
      <c r="D9" s="62">
        <f t="shared" ref="D9:D14" si="0">+A9*C9</f>
        <v>0</v>
      </c>
      <c r="E9" s="40"/>
      <c r="F9" s="41">
        <f t="shared" ref="F9:F14" si="1">+D9*E9</f>
        <v>0</v>
      </c>
      <c r="G9" s="36"/>
    </row>
    <row r="10" spans="1:7" s="37" customFormat="1" ht="21" customHeight="1">
      <c r="A10" s="38"/>
      <c r="B10" s="39"/>
      <c r="C10" s="63"/>
      <c r="D10" s="62">
        <f t="shared" si="0"/>
        <v>0</v>
      </c>
      <c r="E10" s="40"/>
      <c r="F10" s="41">
        <f t="shared" si="1"/>
        <v>0</v>
      </c>
      <c r="G10" s="42"/>
    </row>
    <row r="11" spans="1:7" s="37" customFormat="1" ht="21" customHeight="1">
      <c r="A11" s="38"/>
      <c r="B11" s="39"/>
      <c r="C11" s="63"/>
      <c r="D11" s="62">
        <f t="shared" si="0"/>
        <v>0</v>
      </c>
      <c r="E11" s="40"/>
      <c r="F11" s="41">
        <f t="shared" si="1"/>
        <v>0</v>
      </c>
      <c r="G11" s="36"/>
    </row>
    <row r="12" spans="1:7" s="37" customFormat="1" ht="21" customHeight="1">
      <c r="A12" s="38"/>
      <c r="B12" s="39"/>
      <c r="C12" s="63"/>
      <c r="D12" s="62">
        <f t="shared" si="0"/>
        <v>0</v>
      </c>
      <c r="E12" s="40"/>
      <c r="F12" s="41">
        <f t="shared" si="1"/>
        <v>0</v>
      </c>
      <c r="G12" s="42"/>
    </row>
    <row r="13" spans="1:7" s="37" customFormat="1" ht="21" customHeight="1">
      <c r="A13" s="38"/>
      <c r="B13" s="39"/>
      <c r="C13" s="63"/>
      <c r="D13" s="62">
        <f t="shared" si="0"/>
        <v>0</v>
      </c>
      <c r="E13" s="40"/>
      <c r="F13" s="41">
        <f t="shared" si="1"/>
        <v>0</v>
      </c>
      <c r="G13" s="36"/>
    </row>
    <row r="14" spans="1:7" s="37" customFormat="1" ht="21" customHeight="1">
      <c r="A14" s="115"/>
      <c r="B14" s="116"/>
      <c r="C14" s="117"/>
      <c r="D14" s="62">
        <f t="shared" si="0"/>
        <v>0</v>
      </c>
      <c r="E14" s="40"/>
      <c r="F14" s="41">
        <f t="shared" si="1"/>
        <v>0</v>
      </c>
      <c r="G14" s="36"/>
    </row>
    <row r="15" spans="1:7" s="37" customFormat="1" ht="18.75" customHeight="1" thickBot="1">
      <c r="A15" s="190" t="s">
        <v>21</v>
      </c>
      <c r="B15" s="191"/>
      <c r="C15" s="191"/>
      <c r="D15" s="118">
        <f>D8+D9+D10+D11+D12+D13+D14</f>
        <v>0</v>
      </c>
      <c r="E15" s="119"/>
      <c r="F15" s="120">
        <f>F8+F9+F10+F11+F12+F13+F14</f>
        <v>0</v>
      </c>
      <c r="G15" s="36"/>
    </row>
    <row r="16" spans="1:7">
      <c r="A16" s="28"/>
      <c r="B16" s="28"/>
      <c r="C16" s="28"/>
      <c r="F16" s="28"/>
    </row>
    <row r="17" spans="1:7" s="44" customFormat="1">
      <c r="A17" s="45"/>
      <c r="B17" s="45"/>
      <c r="C17" s="45"/>
      <c r="F17" s="29"/>
      <c r="G17" s="43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26"/>
  <sheetViews>
    <sheetView showGridLines="0" showRowColHeaders="0" zoomScale="85" zoomScaleNormal="85" workbookViewId="0">
      <selection activeCell="E32" sqref="E32"/>
    </sheetView>
  </sheetViews>
  <sheetFormatPr baseColWidth="10" defaultColWidth="11.453125" defaultRowHeight="12.5"/>
  <cols>
    <col min="1" max="1" width="4.54296875" style="46" customWidth="1"/>
    <col min="2" max="2" width="78" style="46" customWidth="1"/>
    <col min="3" max="3" width="22.453125" style="46" customWidth="1"/>
    <col min="4" max="4" width="11.453125" style="46"/>
    <col min="5" max="5" width="77.453125" style="46" customWidth="1"/>
    <col min="6" max="6" width="22.1796875" style="46" customWidth="1"/>
    <col min="7" max="16384" width="11.453125" style="46"/>
  </cols>
  <sheetData>
    <row r="1" spans="2:7" s="65" customFormat="1" ht="87" customHeight="1" thickBot="1">
      <c r="B1" s="195" t="s">
        <v>66</v>
      </c>
      <c r="C1" s="196"/>
      <c r="D1" s="196"/>
      <c r="E1" s="196"/>
      <c r="F1" s="197"/>
      <c r="G1" s="64"/>
    </row>
    <row r="2" spans="2:7" ht="13" thickBot="1"/>
    <row r="3" spans="2:7" ht="20.149999999999999" customHeight="1" thickBot="1">
      <c r="B3" s="198" t="s">
        <v>23</v>
      </c>
      <c r="C3" s="185"/>
      <c r="E3" s="198" t="s">
        <v>26</v>
      </c>
      <c r="F3" s="185"/>
    </row>
    <row r="4" spans="2:7" ht="13.5" customHeight="1" thickBot="1">
      <c r="B4" s="199"/>
      <c r="C4" s="200"/>
      <c r="E4" s="95"/>
      <c r="F4" s="95"/>
    </row>
    <row r="5" spans="2:7" ht="13.5" thickBot="1">
      <c r="B5" s="201" t="s">
        <v>41</v>
      </c>
      <c r="C5" s="202"/>
      <c r="E5" s="201" t="s">
        <v>41</v>
      </c>
      <c r="F5" s="202"/>
    </row>
    <row r="6" spans="2:7" s="47" customFormat="1" ht="15" thickBot="1">
      <c r="B6" s="72" t="s">
        <v>24</v>
      </c>
      <c r="C6" s="73" t="s">
        <v>40</v>
      </c>
      <c r="E6" s="53" t="s">
        <v>25</v>
      </c>
      <c r="F6" s="73" t="s">
        <v>40</v>
      </c>
    </row>
    <row r="7" spans="2:7" ht="14.5">
      <c r="B7" s="70"/>
      <c r="C7" s="71"/>
      <c r="E7" s="54"/>
      <c r="F7" s="55"/>
    </row>
    <row r="8" spans="2:7" ht="14.5">
      <c r="B8" s="68"/>
      <c r="C8" s="69"/>
      <c r="E8" s="56"/>
      <c r="F8" s="57"/>
    </row>
    <row r="9" spans="2:7" ht="14.5">
      <c r="B9" s="68"/>
      <c r="C9" s="69"/>
      <c r="E9" s="56"/>
      <c r="F9" s="57"/>
    </row>
    <row r="10" spans="2:7" ht="14.5">
      <c r="B10" s="68"/>
      <c r="C10" s="69"/>
      <c r="E10" s="56"/>
      <c r="F10" s="57"/>
    </row>
    <row r="11" spans="2:7" ht="14.5">
      <c r="B11" s="68"/>
      <c r="C11" s="69"/>
      <c r="E11" s="56"/>
      <c r="F11" s="57"/>
    </row>
    <row r="12" spans="2:7" s="48" customFormat="1" ht="14.5">
      <c r="B12" s="68"/>
      <c r="C12" s="69"/>
      <c r="E12" s="56"/>
      <c r="F12" s="57"/>
    </row>
    <row r="13" spans="2:7" ht="14.5">
      <c r="B13" s="68"/>
      <c r="C13" s="69"/>
      <c r="E13" s="56"/>
      <c r="F13" s="57"/>
    </row>
    <row r="14" spans="2:7" s="49" customFormat="1" ht="14.5">
      <c r="B14" s="68"/>
      <c r="C14" s="69"/>
      <c r="E14" s="56"/>
      <c r="F14" s="57"/>
    </row>
    <row r="15" spans="2:7" ht="14.5">
      <c r="B15" s="68"/>
      <c r="C15" s="69"/>
      <c r="E15" s="56"/>
      <c r="F15" s="57"/>
    </row>
    <row r="16" spans="2:7" ht="14.5">
      <c r="B16" s="68"/>
      <c r="C16" s="69"/>
      <c r="E16" s="56"/>
      <c r="F16" s="57"/>
    </row>
    <row r="17" spans="2:7" ht="14.5">
      <c r="B17" s="68"/>
      <c r="C17" s="69"/>
      <c r="E17" s="56"/>
      <c r="F17" s="57"/>
    </row>
    <row r="18" spans="2:7" ht="14.5">
      <c r="B18" s="66"/>
      <c r="C18" s="67"/>
      <c r="E18" s="56"/>
      <c r="F18" s="57"/>
    </row>
    <row r="19" spans="2:7" ht="14.5">
      <c r="B19" s="68"/>
      <c r="C19" s="69"/>
      <c r="E19" s="56"/>
      <c r="F19" s="57"/>
    </row>
    <row r="20" spans="2:7" ht="14.5">
      <c r="B20" s="68"/>
      <c r="C20" s="69"/>
      <c r="E20" s="56"/>
      <c r="F20" s="57"/>
    </row>
    <row r="21" spans="2:7" ht="14.5">
      <c r="B21" s="68"/>
      <c r="C21" s="69"/>
      <c r="E21" s="56"/>
      <c r="F21" s="57"/>
    </row>
    <row r="22" spans="2:7" ht="14.5">
      <c r="B22" s="68"/>
      <c r="C22" s="69"/>
      <c r="E22" s="56"/>
      <c r="F22" s="57"/>
    </row>
    <row r="23" spans="2:7" s="48" customFormat="1" ht="15" thickBot="1">
      <c r="B23" s="74"/>
      <c r="C23" s="75"/>
      <c r="E23" s="58"/>
      <c r="F23" s="59"/>
      <c r="G23" s="46"/>
    </row>
    <row r="24" spans="2:7" ht="15" thickBot="1">
      <c r="B24" s="76" t="s">
        <v>22</v>
      </c>
      <c r="C24" s="77">
        <f>SUM(C7:C23)</f>
        <v>0</v>
      </c>
      <c r="E24" s="60" t="s">
        <v>22</v>
      </c>
      <c r="F24" s="61">
        <f>SUM(F7:F23)</f>
        <v>0</v>
      </c>
    </row>
    <row r="25" spans="2:7">
      <c r="B25" s="50"/>
      <c r="C25" s="51"/>
    </row>
    <row r="26" spans="2:7">
      <c r="B26" s="52"/>
      <c r="C26" s="51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3 CH Lisieux</vt:lpstr>
      <vt:lpstr>Charge de travail</vt:lpstr>
      <vt:lpstr>Main d'oeuvre</vt:lpstr>
      <vt:lpstr>Moyens techniques et fourniture</vt:lpstr>
      <vt:lpstr>'Charge de travail'!Zone_d_impression</vt:lpstr>
      <vt:lpstr>'Lot 3 CH Lisieux'!Zone_d_impression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2025-07-08T07:22:46Z</cp:lastPrinted>
  <dcterms:created xsi:type="dcterms:W3CDTF">2024-11-18T22:23:54Z</dcterms:created>
  <dcterms:modified xsi:type="dcterms:W3CDTF">2025-08-21T08:27:17Z</dcterms:modified>
</cp:coreProperties>
</file>