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le-cam\Documents\01-PROJETS EN COURS\ESID-25-279-ITE\0-Documents de travail\DCE du chargé d'affaires\"/>
    </mc:Choice>
  </mc:AlternateContent>
  <bookViews>
    <workbookView xWindow="0" yWindow="0" windowWidth="28800" windowHeight="11100"/>
  </bookViews>
  <sheets>
    <sheet name="DPG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G36" i="1"/>
  <c r="G37" i="1"/>
  <c r="G38" i="1"/>
  <c r="G39" i="1"/>
  <c r="G35" i="1"/>
  <c r="G31" i="1"/>
  <c r="G32" i="1"/>
  <c r="G33" i="1"/>
  <c r="G30" i="1"/>
  <c r="G26" i="1"/>
  <c r="G27" i="1"/>
  <c r="G28" i="1"/>
  <c r="G25" i="1"/>
  <c r="G21" i="1"/>
  <c r="G22" i="1"/>
  <c r="G23" i="1"/>
  <c r="G20" i="1"/>
  <c r="G16" i="1"/>
  <c r="G17" i="1"/>
  <c r="G18" i="1"/>
  <c r="G15" i="1"/>
  <c r="G9" i="1"/>
  <c r="G43" i="1" s="1"/>
  <c r="G44" i="1" s="1"/>
  <c r="G10" i="1"/>
  <c r="G11" i="1"/>
  <c r="G12" i="1"/>
  <c r="G8" i="1"/>
  <c r="G45" i="1" l="1"/>
</calcChain>
</file>

<file path=xl/sharedStrings.xml><?xml version="1.0" encoding="utf-8"?>
<sst xmlns="http://schemas.openxmlformats.org/spreadsheetml/2006/main" count="163" uniqueCount="75">
  <si>
    <t>Prix établis par l'entreprise incluant main-d'œuvre, fournitures, frais divers, charges et bénéfices.
Si actualisation des prix, application des index indiqués à la DPGF.</t>
  </si>
  <si>
    <t xml:space="preserve">Nature des prestations </t>
  </si>
  <si>
    <t>Unité</t>
  </si>
  <si>
    <t>Prix unitaire € HT</t>
  </si>
  <si>
    <t>Quantité</t>
  </si>
  <si>
    <t>Total € HT</t>
  </si>
  <si>
    <t>Index</t>
  </si>
  <si>
    <t>ENS</t>
  </si>
  <si>
    <t>TOTAL € HT</t>
  </si>
  <si>
    <t>TVA</t>
  </si>
  <si>
    <t>TOTAL € TTC</t>
  </si>
  <si>
    <t>U</t>
  </si>
  <si>
    <t>Art. 1.3.1</t>
  </si>
  <si>
    <t>Art. 1.3.2</t>
  </si>
  <si>
    <t>Art. 1.3.3</t>
  </si>
  <si>
    <t>Art. 1.3.2.1</t>
  </si>
  <si>
    <t>Fourniture et pose de traverses bois</t>
  </si>
  <si>
    <t>Fourniture et pose de tirefonds</t>
  </si>
  <si>
    <t>Remise en place du ballast</t>
  </si>
  <si>
    <t>Complément ballast</t>
  </si>
  <si>
    <t>Art. 1.3.2.2</t>
  </si>
  <si>
    <t>Art. 1.3.2.3</t>
  </si>
  <si>
    <t>Art. 1.3.2.4</t>
  </si>
  <si>
    <t>Art. 1.3.2.5</t>
  </si>
  <si>
    <t>20%</t>
  </si>
  <si>
    <t xml:space="preserve">DECOMPOSITION DU PRIX GLOBAL ET FORFAITAIRE </t>
  </si>
  <si>
    <r>
      <rPr>
        <b/>
        <sz val="11"/>
        <color theme="1"/>
        <rFont val="Calibri"/>
        <family val="2"/>
        <scheme val="minor"/>
      </rPr>
      <t>Marché de travaux à Procédure Adaptée</t>
    </r>
    <r>
      <rPr>
        <sz val="11"/>
        <color theme="1"/>
        <rFont val="Calibri"/>
        <family val="2"/>
        <scheme val="minor"/>
      </rPr>
      <t xml:space="preserve">
(63) Clermont-Ferrand - 13°BSMAT - Quartier Louis Gentil - Mise en conformité des Installations Ferrovières</t>
    </r>
  </si>
  <si>
    <t>Retrait de l'ancien ballast avec réemploi</t>
  </si>
  <si>
    <t>Dépose et évaucation des boulons d'éclisses</t>
  </si>
  <si>
    <t>Dépose et évaucation des tirefonds</t>
  </si>
  <si>
    <t>SECTION TECHNIQUE 1 - Démolition / Retrait</t>
  </si>
  <si>
    <t xml:space="preserve"> TRAVAUX</t>
  </si>
  <si>
    <t>1</t>
  </si>
  <si>
    <t>2</t>
  </si>
  <si>
    <t>3</t>
  </si>
  <si>
    <t>4</t>
  </si>
  <si>
    <t>5</t>
  </si>
  <si>
    <t>N°ligne</t>
  </si>
  <si>
    <t>Voie d'accès</t>
  </si>
  <si>
    <t>6</t>
  </si>
  <si>
    <t>7</t>
  </si>
  <si>
    <t>8</t>
  </si>
  <si>
    <t>9</t>
  </si>
  <si>
    <t>SECTION TECHNIQUE 2 - Travaux de Voies</t>
  </si>
  <si>
    <t>Voie 1a</t>
  </si>
  <si>
    <t>10</t>
  </si>
  <si>
    <t>11</t>
  </si>
  <si>
    <t>12</t>
  </si>
  <si>
    <t>13</t>
  </si>
  <si>
    <t>Voie 1b</t>
  </si>
  <si>
    <t>14</t>
  </si>
  <si>
    <t>15</t>
  </si>
  <si>
    <t>16</t>
  </si>
  <si>
    <t>17</t>
  </si>
  <si>
    <t>Voie 1c</t>
  </si>
  <si>
    <t>Voie 1d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</si>
  <si>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</si>
  <si>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</si>
  <si>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</si>
  <si>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</si>
  <si>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</si>
  <si>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</si>
  <si>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</si>
  <si>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</si>
  <si>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</si>
  <si>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</si>
  <si>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SECTION TECHNIQUE 3 - Travaux d'Appareils de Voie</t>
  </si>
  <si>
    <t>ADV n°1 et ADV n°3 - Resserrage des attaches et de la boulonnerie</t>
  </si>
  <si>
    <t>Réf. CCTP</t>
  </si>
  <si>
    <t>ST1+ST2+ST3</t>
  </si>
  <si>
    <t>Dépose et évaucation de 288 traverses bois (y compris traitement des déchets)</t>
  </si>
  <si>
    <t>Dépose et évaucation de 247 traverses métalliques et plots béton (y compris traitement des déchets)</t>
  </si>
  <si>
    <t>Fourniture et pose de traverses bois en remplacement des traverses métal/béton usagées</t>
  </si>
  <si>
    <t>Fourniture et pose de traverses bois en remplacement des traverses bois usagées</t>
  </si>
  <si>
    <t>VF02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</si>
</sst>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2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6" fillId="0" borderId="0" xfId="1" applyNumberFormat="1" applyAlignment="1">
      <alignment vertical="center" wrapText="1"/>
    </xf>
    <xf numFmtId="0" fontId="6" fillId="0" borderId="0" xfId="1" applyAlignment="1">
      <alignment vertical="center" wrapText="1"/>
    </xf>
    <xf numFmtId="0" fontId="6" fillId="0" borderId="0" xfId="1" applyAlignment="1">
      <alignment horizontal="center" vertical="center" wrapText="1"/>
    </xf>
    <xf numFmtId="4" fontId="6" fillId="0" borderId="0" xfId="1" applyNumberFormat="1" applyAlignment="1">
      <alignment horizontal="center" vertical="center" wrapText="1"/>
    </xf>
    <xf numFmtId="0" fontId="6" fillId="5" borderId="11" xfId="1" applyFill="1" applyBorder="1" applyAlignment="1">
      <alignment horizontal="center" vertical="center" wrapText="1"/>
    </xf>
    <xf numFmtId="0" fontId="6" fillId="5" borderId="13" xfId="1" applyFill="1" applyBorder="1" applyAlignment="1">
      <alignment horizontal="center" vertical="center" wrapText="1"/>
    </xf>
    <xf numFmtId="49" fontId="6" fillId="5" borderId="14" xfId="1" applyNumberFormat="1" applyFill="1" applyBorder="1" applyAlignment="1">
      <alignment horizontal="center" vertical="center" wrapText="1"/>
    </xf>
    <xf numFmtId="0" fontId="6" fillId="5" borderId="17" xfId="1" applyFill="1" applyBorder="1" applyAlignment="1">
      <alignment horizontal="center" vertical="center" wrapText="1"/>
    </xf>
    <xf numFmtId="49" fontId="6" fillId="5" borderId="23" xfId="1" applyNumberFormat="1" applyFill="1" applyBorder="1" applyAlignment="1">
      <alignment horizontal="center" vertical="center" wrapText="1"/>
    </xf>
    <xf numFmtId="0" fontId="6" fillId="5" borderId="24" xfId="1" applyFill="1" applyBorder="1" applyAlignment="1">
      <alignment horizontal="center" vertical="center" wrapText="1"/>
    </xf>
    <xf numFmtId="49" fontId="6" fillId="5" borderId="26" xfId="1" applyNumberFormat="1" applyFill="1" applyBorder="1" applyAlignment="1">
      <alignment horizontal="center" vertical="center" wrapText="1"/>
    </xf>
    <xf numFmtId="0" fontId="6" fillId="5" borderId="22" xfId="1" applyNumberFormat="1" applyFill="1" applyBorder="1" applyAlignment="1">
      <alignment horizontal="center" vertical="center" wrapText="1"/>
    </xf>
    <xf numFmtId="0" fontId="6" fillId="5" borderId="25" xfId="1" applyNumberForma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49" fontId="3" fillId="0" borderId="27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16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topLeftCell="A10" workbookViewId="0">
      <selection activeCell="I33" sqref="I33"/>
    </sheetView>
  </sheetViews>
  <sheetFormatPr baseColWidth="10" defaultColWidth="11.42578125" defaultRowHeight="15" x14ac:dyDescent="0.25"/>
  <cols>
    <col min="1" max="1" width="7.5703125" style="3" customWidth="1"/>
    <col min="2" max="2" width="13.140625" style="3" customWidth="1"/>
    <col min="3" max="3" width="70.5703125" style="2" customWidth="1"/>
    <col min="4" max="4" width="10.5703125" style="4" customWidth="1"/>
    <col min="5" max="7" width="15.5703125" style="4" customWidth="1"/>
    <col min="8" max="8" width="16.5703125" style="5" customWidth="1"/>
    <col min="9" max="9" width="43" style="2" customWidth="1"/>
    <col min="10" max="10" width="72.7109375" style="2" customWidth="1"/>
    <col min="11" max="16384" width="11.42578125" style="2"/>
  </cols>
  <sheetData>
    <row r="1" spans="1:8" s="1" customFormat="1" ht="23.45" customHeight="1" x14ac:dyDescent="0.25">
      <c r="A1" s="32" t="s">
        <v>25</v>
      </c>
      <c r="B1" s="32"/>
      <c r="C1" s="32"/>
      <c r="D1" s="32"/>
      <c r="E1" s="32"/>
      <c r="F1" s="32"/>
      <c r="G1" s="32"/>
      <c r="H1" s="32"/>
    </row>
    <row r="2" spans="1:8" ht="59.25" customHeight="1" x14ac:dyDescent="0.25">
      <c r="A2" s="33" t="s">
        <v>26</v>
      </c>
      <c r="B2" s="34"/>
      <c r="C2" s="34"/>
      <c r="D2" s="34"/>
      <c r="E2" s="34"/>
      <c r="F2" s="34"/>
      <c r="G2" s="34"/>
      <c r="H2" s="35"/>
    </row>
    <row r="3" spans="1:8" ht="15.75" thickBot="1" x14ac:dyDescent="0.3"/>
    <row r="4" spans="1:8" ht="14.45" customHeight="1" x14ac:dyDescent="0.25">
      <c r="A4" s="36" t="s">
        <v>31</v>
      </c>
      <c r="B4" s="37"/>
      <c r="C4" s="37"/>
      <c r="D4" s="37"/>
      <c r="E4" s="37"/>
      <c r="F4" s="37"/>
      <c r="G4" s="37"/>
      <c r="H4" s="38"/>
    </row>
    <row r="5" spans="1:8" ht="32.1" customHeight="1" thickBot="1" x14ac:dyDescent="0.3">
      <c r="A5" s="39" t="s">
        <v>0</v>
      </c>
      <c r="B5" s="40"/>
      <c r="C5" s="40"/>
      <c r="D5" s="40"/>
      <c r="E5" s="40"/>
      <c r="F5" s="40"/>
      <c r="G5" s="40"/>
      <c r="H5" s="41"/>
    </row>
    <row r="6" spans="1:8" ht="30" x14ac:dyDescent="0.25">
      <c r="A6" s="6" t="s">
        <v>37</v>
      </c>
      <c r="B6" s="7" t="s">
        <v>68</v>
      </c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9" t="s">
        <v>6</v>
      </c>
    </row>
    <row r="7" spans="1:8" ht="15" customHeight="1" x14ac:dyDescent="0.25">
      <c r="A7" s="10"/>
      <c r="B7" s="11" t="s">
        <v>12</v>
      </c>
      <c r="C7" s="42" t="s">
        <v>30</v>
      </c>
      <c r="D7" s="43"/>
      <c r="E7" s="43"/>
      <c r="F7" s="43"/>
      <c r="G7" s="43"/>
      <c r="H7" s="44"/>
    </row>
    <row r="8" spans="1:8" x14ac:dyDescent="0.25">
      <c r="A8" s="18" t="s">
        <v>32</v>
      </c>
      <c r="B8" s="14" t="s">
        <v>12</v>
      </c>
      <c r="C8" s="15" t="s">
        <v>27</v>
      </c>
      <c r="D8" s="16" t="s">
        <v>7</v>
      </c>
      <c r="E8" s="17"/>
      <c r="F8" s="17">
        <v>1</v>
      </c>
      <c r="G8" s="17">
        <f>E8*F8</f>
        <v>0</v>
      </c>
      <c r="H8" s="12" t="s">
        <v>74</v>
      </c>
    </row>
    <row r="9" spans="1:8" ht="30" x14ac:dyDescent="0.25">
      <c r="A9" s="13" t="s">
        <v>33</v>
      </c>
      <c r="B9" s="14" t="s">
        <v>12</v>
      </c>
      <c r="C9" s="15" t="s">
        <v>70</v>
      </c>
      <c r="D9" s="16" t="s">
        <v>7</v>
      </c>
      <c r="E9" s="17"/>
      <c r="F9" s="17">
        <v>1</v>
      </c>
      <c r="G9" s="17">
        <f t="shared" ref="G9:G12" si="0">E9*F9</f>
        <v>0</v>
      </c>
      <c r="H9" s="12" t="s">
        <v>74</v>
      </c>
    </row>
    <row r="10" spans="1:8" ht="30" x14ac:dyDescent="0.25">
      <c r="A10" s="13" t="s">
        <v>34</v>
      </c>
      <c r="B10" s="14" t="s">
        <v>12</v>
      </c>
      <c r="C10" s="15" t="s">
        <v>71</v>
      </c>
      <c r="D10" s="16" t="s">
        <v>7</v>
      </c>
      <c r="E10" s="17"/>
      <c r="F10" s="17">
        <v>1</v>
      </c>
      <c r="G10" s="17">
        <f t="shared" si="0"/>
        <v>0</v>
      </c>
      <c r="H10" s="12" t="s">
        <v>74</v>
      </c>
    </row>
    <row r="11" spans="1:8" x14ac:dyDescent="0.25">
      <c r="A11" s="13" t="s">
        <v>35</v>
      </c>
      <c r="B11" s="14" t="s">
        <v>12</v>
      </c>
      <c r="C11" s="15" t="s">
        <v>28</v>
      </c>
      <c r="D11" s="16" t="s">
        <v>7</v>
      </c>
      <c r="E11" s="17"/>
      <c r="F11" s="17">
        <v>1</v>
      </c>
      <c r="G11" s="17">
        <f t="shared" si="0"/>
        <v>0</v>
      </c>
      <c r="H11" s="12" t="s">
        <v>74</v>
      </c>
    </row>
    <row r="12" spans="1:8" x14ac:dyDescent="0.25">
      <c r="A12" s="13" t="s">
        <v>36</v>
      </c>
      <c r="B12" s="14" t="s">
        <v>12</v>
      </c>
      <c r="C12" s="15" t="s">
        <v>29</v>
      </c>
      <c r="D12" s="16" t="s">
        <v>7</v>
      </c>
      <c r="E12" s="17"/>
      <c r="F12" s="17">
        <v>1</v>
      </c>
      <c r="G12" s="17">
        <f t="shared" si="0"/>
        <v>0</v>
      </c>
      <c r="H12" s="12" t="s">
        <v>74</v>
      </c>
    </row>
    <row r="13" spans="1:8" ht="15" customHeight="1" x14ac:dyDescent="0.25">
      <c r="A13" s="10"/>
      <c r="B13" s="11" t="s">
        <v>13</v>
      </c>
      <c r="C13" s="42" t="s">
        <v>43</v>
      </c>
      <c r="D13" s="43"/>
      <c r="E13" s="43"/>
      <c r="F13" s="43"/>
      <c r="G13" s="43"/>
      <c r="H13" s="44"/>
    </row>
    <row r="14" spans="1:8" ht="15" customHeight="1" x14ac:dyDescent="0.25">
      <c r="A14" s="45" t="s">
        <v>38</v>
      </c>
      <c r="B14" s="46"/>
      <c r="C14" s="46"/>
      <c r="D14" s="46"/>
      <c r="E14" s="46"/>
      <c r="F14" s="46"/>
      <c r="G14" s="46"/>
      <c r="H14" s="47"/>
    </row>
    <row r="15" spans="1:8" x14ac:dyDescent="0.25">
      <c r="A15" s="13" t="s">
        <v>39</v>
      </c>
      <c r="B15" s="14" t="s">
        <v>15</v>
      </c>
      <c r="C15" s="15" t="s">
        <v>16</v>
      </c>
      <c r="D15" s="16" t="s">
        <v>11</v>
      </c>
      <c r="E15" s="17"/>
      <c r="F15" s="17">
        <v>31</v>
      </c>
      <c r="G15" s="17">
        <f>E15*F15</f>
        <v>0</v>
      </c>
      <c r="H15" s="12" t="s">
        <v>74</v>
      </c>
    </row>
    <row r="16" spans="1:8" x14ac:dyDescent="0.25">
      <c r="A16" s="13" t="s">
        <v>40</v>
      </c>
      <c r="B16" s="14" t="s">
        <v>15</v>
      </c>
      <c r="C16" s="15" t="s">
        <v>17</v>
      </c>
      <c r="D16" s="16" t="s">
        <v>7</v>
      </c>
      <c r="E16" s="17"/>
      <c r="F16" s="17">
        <v>1</v>
      </c>
      <c r="G16" s="17">
        <f t="shared" ref="G16:G18" si="1">E16*F16</f>
        <v>0</v>
      </c>
      <c r="H16" s="12" t="s">
        <v>74</v>
      </c>
    </row>
    <row r="17" spans="1:8" x14ac:dyDescent="0.25">
      <c r="A17" s="13" t="s">
        <v>41</v>
      </c>
      <c r="B17" s="14" t="s">
        <v>15</v>
      </c>
      <c r="C17" s="15" t="s">
        <v>18</v>
      </c>
      <c r="D17" s="16" t="s">
        <v>7</v>
      </c>
      <c r="E17" s="17"/>
      <c r="F17" s="17">
        <v>1</v>
      </c>
      <c r="G17" s="17">
        <f t="shared" si="1"/>
        <v>0</v>
      </c>
      <c r="H17" s="12" t="s">
        <v>74</v>
      </c>
    </row>
    <row r="18" spans="1:8" x14ac:dyDescent="0.25">
      <c r="A18" s="13" t="s">
        <v>42</v>
      </c>
      <c r="B18" s="14" t="s">
        <v>15</v>
      </c>
      <c r="C18" s="15" t="s">
        <v>19</v>
      </c>
      <c r="D18" s="16" t="s">
        <v>7</v>
      </c>
      <c r="E18" s="17"/>
      <c r="F18" s="17">
        <v>1</v>
      </c>
      <c r="G18" s="17">
        <f t="shared" si="1"/>
        <v>0</v>
      </c>
      <c r="H18" s="12" t="s">
        <v>74</v>
      </c>
    </row>
    <row r="19" spans="1:8" x14ac:dyDescent="0.25">
      <c r="A19" s="45" t="s">
        <v>44</v>
      </c>
      <c r="B19" s="46"/>
      <c r="C19" s="46"/>
      <c r="D19" s="46"/>
      <c r="E19" s="46"/>
      <c r="F19" s="46"/>
      <c r="G19" s="46"/>
      <c r="H19" s="47"/>
    </row>
    <row r="20" spans="1:8" x14ac:dyDescent="0.25">
      <c r="A20" s="13" t="s">
        <v>45</v>
      </c>
      <c r="B20" s="14" t="s">
        <v>20</v>
      </c>
      <c r="C20" s="15" t="s">
        <v>16</v>
      </c>
      <c r="D20" s="16" t="s">
        <v>11</v>
      </c>
      <c r="E20" s="17"/>
      <c r="F20" s="17">
        <v>86</v>
      </c>
      <c r="G20" s="17">
        <f>E20*F20</f>
        <v>0</v>
      </c>
      <c r="H20" s="12" t="s">
        <v>74</v>
      </c>
    </row>
    <row r="21" spans="1:8" x14ac:dyDescent="0.25">
      <c r="A21" s="13" t="s">
        <v>46</v>
      </c>
      <c r="B21" s="14" t="s">
        <v>20</v>
      </c>
      <c r="C21" s="15" t="s">
        <v>17</v>
      </c>
      <c r="D21" s="16" t="s">
        <v>7</v>
      </c>
      <c r="E21" s="17"/>
      <c r="F21" s="17">
        <v>1</v>
      </c>
      <c r="G21" s="17">
        <f t="shared" ref="G21:G23" si="2">E21*F21</f>
        <v>0</v>
      </c>
      <c r="H21" s="12" t="s">
        <v>74</v>
      </c>
    </row>
    <row r="22" spans="1:8" x14ac:dyDescent="0.25">
      <c r="A22" s="13" t="s">
        <v>47</v>
      </c>
      <c r="B22" s="14" t="s">
        <v>20</v>
      </c>
      <c r="C22" s="15" t="s">
        <v>18</v>
      </c>
      <c r="D22" s="16" t="s">
        <v>7</v>
      </c>
      <c r="E22" s="17"/>
      <c r="F22" s="17">
        <v>1</v>
      </c>
      <c r="G22" s="17">
        <f t="shared" si="2"/>
        <v>0</v>
      </c>
      <c r="H22" s="12" t="s">
        <v>74</v>
      </c>
    </row>
    <row r="23" spans="1:8" x14ac:dyDescent="0.25">
      <c r="A23" s="13" t="s">
        <v>48</v>
      </c>
      <c r="B23" s="14" t="s">
        <v>20</v>
      </c>
      <c r="C23" s="15" t="s">
        <v>19</v>
      </c>
      <c r="D23" s="16" t="s">
        <v>7</v>
      </c>
      <c r="E23" s="17"/>
      <c r="F23" s="17">
        <v>1</v>
      </c>
      <c r="G23" s="17">
        <f t="shared" si="2"/>
        <v>0</v>
      </c>
      <c r="H23" s="12" t="s">
        <v>74</v>
      </c>
    </row>
    <row r="24" spans="1:8" x14ac:dyDescent="0.25">
      <c r="A24" s="45" t="s">
        <v>49</v>
      </c>
      <c r="B24" s="46"/>
      <c r="C24" s="46"/>
      <c r="D24" s="46"/>
      <c r="E24" s="46"/>
      <c r="F24" s="46"/>
      <c r="G24" s="46"/>
      <c r="H24" s="47"/>
    </row>
    <row r="25" spans="1:8" x14ac:dyDescent="0.25">
      <c r="A25" s="13" t="s">
        <v>50</v>
      </c>
      <c r="B25" s="14" t="s">
        <v>21</v>
      </c>
      <c r="C25" s="15" t="s">
        <v>16</v>
      </c>
      <c r="D25" s="16" t="s">
        <v>11</v>
      </c>
      <c r="E25" s="17"/>
      <c r="F25" s="17">
        <v>39</v>
      </c>
      <c r="G25" s="17">
        <f>E25*F25</f>
        <v>0</v>
      </c>
      <c r="H25" s="12" t="s">
        <v>74</v>
      </c>
    </row>
    <row r="26" spans="1:8" x14ac:dyDescent="0.25">
      <c r="A26" s="13" t="s">
        <v>51</v>
      </c>
      <c r="B26" s="14" t="s">
        <v>21</v>
      </c>
      <c r="C26" s="15" t="s">
        <v>17</v>
      </c>
      <c r="D26" s="16" t="s">
        <v>7</v>
      </c>
      <c r="E26" s="17"/>
      <c r="F26" s="17">
        <v>1</v>
      </c>
      <c r="G26" s="17">
        <f t="shared" ref="G26:G28" si="3">E26*F26</f>
        <v>0</v>
      </c>
      <c r="H26" s="12" t="s">
        <v>74</v>
      </c>
    </row>
    <row r="27" spans="1:8" x14ac:dyDescent="0.25">
      <c r="A27" s="13" t="s">
        <v>52</v>
      </c>
      <c r="B27" s="14" t="s">
        <v>21</v>
      </c>
      <c r="C27" s="15" t="s">
        <v>18</v>
      </c>
      <c r="D27" s="16" t="s">
        <v>7</v>
      </c>
      <c r="E27" s="17"/>
      <c r="F27" s="17">
        <v>1</v>
      </c>
      <c r="G27" s="17">
        <f t="shared" si="3"/>
        <v>0</v>
      </c>
      <c r="H27" s="12" t="s">
        <v>74</v>
      </c>
    </row>
    <row r="28" spans="1:8" x14ac:dyDescent="0.25">
      <c r="A28" s="13" t="s">
        <v>53</v>
      </c>
      <c r="B28" s="14" t="s">
        <v>21</v>
      </c>
      <c r="C28" s="15" t="s">
        <v>19</v>
      </c>
      <c r="D28" s="16" t="s">
        <v>7</v>
      </c>
      <c r="E28" s="17"/>
      <c r="F28" s="17">
        <v>1</v>
      </c>
      <c r="G28" s="17">
        <f t="shared" si="3"/>
        <v>0</v>
      </c>
      <c r="H28" s="12" t="s">
        <v>74</v>
      </c>
    </row>
    <row r="29" spans="1:8" x14ac:dyDescent="0.25">
      <c r="A29" s="45" t="s">
        <v>54</v>
      </c>
      <c r="B29" s="46"/>
      <c r="C29" s="46"/>
      <c r="D29" s="46"/>
      <c r="E29" s="46"/>
      <c r="F29" s="46"/>
      <c r="G29" s="46"/>
      <c r="H29" s="47"/>
    </row>
    <row r="30" spans="1:8" x14ac:dyDescent="0.25">
      <c r="A30" s="13" t="s">
        <v>56</v>
      </c>
      <c r="B30" s="14" t="s">
        <v>22</v>
      </c>
      <c r="C30" s="15" t="s">
        <v>16</v>
      </c>
      <c r="D30" s="16" t="s">
        <v>11</v>
      </c>
      <c r="E30" s="17"/>
      <c r="F30" s="17">
        <v>118</v>
      </c>
      <c r="G30" s="17">
        <f>E30*F30</f>
        <v>0</v>
      </c>
      <c r="H30" s="12" t="s">
        <v>74</v>
      </c>
    </row>
    <row r="31" spans="1:8" x14ac:dyDescent="0.25">
      <c r="A31" s="13" t="s">
        <v>57</v>
      </c>
      <c r="B31" s="14" t="s">
        <v>22</v>
      </c>
      <c r="C31" s="15" t="s">
        <v>17</v>
      </c>
      <c r="D31" s="16" t="s">
        <v>7</v>
      </c>
      <c r="E31" s="17"/>
      <c r="F31" s="17">
        <v>1</v>
      </c>
      <c r="G31" s="17">
        <f t="shared" ref="G31:G33" si="4">E31*F31</f>
        <v>0</v>
      </c>
      <c r="H31" s="12" t="s">
        <v>74</v>
      </c>
    </row>
    <row r="32" spans="1:8" x14ac:dyDescent="0.25">
      <c r="A32" s="13" t="s">
        <v>58</v>
      </c>
      <c r="B32" s="14" t="s">
        <v>22</v>
      </c>
      <c r="C32" s="15" t="s">
        <v>18</v>
      </c>
      <c r="D32" s="16" t="s">
        <v>7</v>
      </c>
      <c r="E32" s="17"/>
      <c r="F32" s="17">
        <v>1</v>
      </c>
      <c r="G32" s="17">
        <f t="shared" si="4"/>
        <v>0</v>
      </c>
      <c r="H32" s="12" t="s">
        <v>74</v>
      </c>
    </row>
    <row r="33" spans="1:9" x14ac:dyDescent="0.25">
      <c r="A33" s="13" t="s">
        <v>59</v>
      </c>
      <c r="B33" s="14" t="s">
        <v>22</v>
      </c>
      <c r="C33" s="15" t="s">
        <v>19</v>
      </c>
      <c r="D33" s="16" t="s">
        <v>7</v>
      </c>
      <c r="E33" s="17"/>
      <c r="F33" s="17">
        <v>1</v>
      </c>
      <c r="G33" s="17">
        <f t="shared" si="4"/>
        <v>0</v>
      </c>
      <c r="H33" s="12" t="s">
        <v>74</v>
      </c>
    </row>
    <row r="34" spans="1:9" x14ac:dyDescent="0.25">
      <c r="A34" s="45" t="s">
        <v>55</v>
      </c>
      <c r="B34" s="46"/>
      <c r="C34" s="46"/>
      <c r="D34" s="46"/>
      <c r="E34" s="46"/>
      <c r="F34" s="46"/>
      <c r="G34" s="46"/>
      <c r="H34" s="47"/>
    </row>
    <row r="35" spans="1:9" ht="30" x14ac:dyDescent="0.25">
      <c r="A35" s="13" t="s">
        <v>60</v>
      </c>
      <c r="B35" s="14" t="s">
        <v>23</v>
      </c>
      <c r="C35" s="15" t="s">
        <v>73</v>
      </c>
      <c r="D35" s="16" t="s">
        <v>11</v>
      </c>
      <c r="E35" s="17"/>
      <c r="F35" s="17">
        <v>14</v>
      </c>
      <c r="G35" s="17">
        <f>E35*F35</f>
        <v>0</v>
      </c>
      <c r="H35" s="12" t="s">
        <v>74</v>
      </c>
    </row>
    <row r="36" spans="1:9" ht="30" x14ac:dyDescent="0.25">
      <c r="A36" s="13" t="s">
        <v>61</v>
      </c>
      <c r="B36" s="14" t="s">
        <v>23</v>
      </c>
      <c r="C36" s="15" t="s">
        <v>72</v>
      </c>
      <c r="D36" s="16" t="s">
        <v>11</v>
      </c>
      <c r="E36" s="17"/>
      <c r="F36" s="17">
        <v>247</v>
      </c>
      <c r="G36" s="17">
        <f t="shared" ref="G36:G39" si="5">E36*F36</f>
        <v>0</v>
      </c>
      <c r="H36" s="12" t="s">
        <v>74</v>
      </c>
    </row>
    <row r="37" spans="1:9" x14ac:dyDescent="0.25">
      <c r="A37" s="13" t="s">
        <v>62</v>
      </c>
      <c r="B37" s="14" t="s">
        <v>23</v>
      </c>
      <c r="C37" s="15" t="s">
        <v>17</v>
      </c>
      <c r="D37" s="16" t="s">
        <v>7</v>
      </c>
      <c r="E37" s="17"/>
      <c r="F37" s="17">
        <v>1</v>
      </c>
      <c r="G37" s="17">
        <f t="shared" si="5"/>
        <v>0</v>
      </c>
      <c r="H37" s="12" t="s">
        <v>74</v>
      </c>
    </row>
    <row r="38" spans="1:9" x14ac:dyDescent="0.25">
      <c r="A38" s="13" t="s">
        <v>63</v>
      </c>
      <c r="B38" s="14" t="s">
        <v>23</v>
      </c>
      <c r="C38" s="15" t="s">
        <v>18</v>
      </c>
      <c r="D38" s="16" t="s">
        <v>7</v>
      </c>
      <c r="E38" s="17"/>
      <c r="F38" s="17">
        <v>1</v>
      </c>
      <c r="G38" s="17">
        <f t="shared" si="5"/>
        <v>0</v>
      </c>
      <c r="H38" s="12" t="s">
        <v>74</v>
      </c>
    </row>
    <row r="39" spans="1:9" x14ac:dyDescent="0.25">
      <c r="A39" s="13" t="s">
        <v>64</v>
      </c>
      <c r="B39" s="14" t="s">
        <v>23</v>
      </c>
      <c r="C39" s="15" t="s">
        <v>19</v>
      </c>
      <c r="D39" s="16" t="s">
        <v>7</v>
      </c>
      <c r="E39" s="17"/>
      <c r="F39" s="17">
        <v>1</v>
      </c>
      <c r="G39" s="17">
        <f t="shared" si="5"/>
        <v>0</v>
      </c>
      <c r="H39" s="12" t="s">
        <v>74</v>
      </c>
    </row>
    <row r="40" spans="1:9" ht="15" customHeight="1" x14ac:dyDescent="0.25">
      <c r="A40" s="10"/>
      <c r="B40" s="11" t="s">
        <v>14</v>
      </c>
      <c r="C40" s="42" t="s">
        <v>66</v>
      </c>
      <c r="D40" s="43"/>
      <c r="E40" s="43"/>
      <c r="F40" s="43"/>
      <c r="G40" s="43"/>
      <c r="H40" s="44"/>
    </row>
    <row r="41" spans="1:9" ht="15" customHeight="1" x14ac:dyDescent="0.25">
      <c r="A41" s="13" t="s">
        <v>65</v>
      </c>
      <c r="B41" s="14" t="s">
        <v>14</v>
      </c>
      <c r="C41" s="15" t="s">
        <v>67</v>
      </c>
      <c r="D41" s="16" t="s">
        <v>7</v>
      </c>
      <c r="E41" s="17"/>
      <c r="F41" s="17">
        <v>1</v>
      </c>
      <c r="G41" s="17">
        <f>E41*F41</f>
        <v>0</v>
      </c>
      <c r="H41" s="12" t="s">
        <v>74</v>
      </c>
    </row>
    <row r="42" spans="1:9" ht="15.75" thickBot="1" x14ac:dyDescent="0.3">
      <c r="A42" s="19"/>
      <c r="B42" s="19"/>
      <c r="C42" s="20"/>
      <c r="D42" s="21"/>
      <c r="E42" s="21"/>
      <c r="F42" s="21"/>
      <c r="G42" s="21"/>
      <c r="H42" s="22"/>
      <c r="I42" s="20"/>
    </row>
    <row r="43" spans="1:9" x14ac:dyDescent="0.25">
      <c r="A43" s="19"/>
      <c r="B43" s="19"/>
      <c r="C43" s="20"/>
      <c r="D43" s="21"/>
      <c r="E43" s="21"/>
      <c r="F43" s="23" t="s">
        <v>8</v>
      </c>
      <c r="G43" s="24">
        <f>SUM(G8:G12,G15:G18,G20:G23,G25:G28,G30:G33,G35:G39,G41)</f>
        <v>0</v>
      </c>
      <c r="H43" s="25" t="s">
        <v>69</v>
      </c>
      <c r="I43" s="20"/>
    </row>
    <row r="44" spans="1:9" x14ac:dyDescent="0.25">
      <c r="A44" s="19"/>
      <c r="B44" s="19"/>
      <c r="C44" s="20"/>
      <c r="D44" s="21"/>
      <c r="E44" s="21"/>
      <c r="F44" s="26" t="s">
        <v>9</v>
      </c>
      <c r="G44" s="30">
        <f>G43*0.2</f>
        <v>0</v>
      </c>
      <c r="H44" s="27" t="s">
        <v>24</v>
      </c>
      <c r="I44" s="20"/>
    </row>
    <row r="45" spans="1:9" ht="15.75" thickBot="1" x14ac:dyDescent="0.3">
      <c r="A45" s="19"/>
      <c r="B45" s="19"/>
      <c r="C45" s="20"/>
      <c r="D45" s="21"/>
      <c r="E45" s="21"/>
      <c r="F45" s="28" t="s">
        <v>10</v>
      </c>
      <c r="G45" s="31">
        <f>G43+G44</f>
        <v>0</v>
      </c>
      <c r="H45" s="29"/>
      <c r="I45" s="20"/>
    </row>
    <row r="46" spans="1:9" x14ac:dyDescent="0.25">
      <c r="A46" s="19"/>
      <c r="B46" s="19"/>
      <c r="C46" s="20"/>
      <c r="D46" s="21"/>
      <c r="E46" s="21"/>
      <c r="F46" s="21"/>
      <c r="G46" s="21"/>
      <c r="H46" s="22"/>
      <c r="I46" s="20"/>
    </row>
    <row r="47" spans="1:9" x14ac:dyDescent="0.25">
      <c r="A47" s="19"/>
      <c r="B47" s="19"/>
      <c r="C47" s="20"/>
      <c r="D47" s="21"/>
      <c r="E47" s="21"/>
      <c r="F47" s="21"/>
      <c r="G47" s="21"/>
      <c r="H47" s="22"/>
      <c r="I47" s="20"/>
    </row>
    <row r="48" spans="1:9" x14ac:dyDescent="0.25">
      <c r="A48" s="19"/>
      <c r="B48" s="19"/>
      <c r="C48" s="20"/>
      <c r="D48" s="21"/>
      <c r="E48" s="21"/>
      <c r="F48" s="21"/>
      <c r="G48" s="21"/>
      <c r="H48" s="22"/>
      <c r="I48" s="20"/>
    </row>
    <row r="49" spans="1:9" x14ac:dyDescent="0.25">
      <c r="A49" s="19"/>
      <c r="B49" s="19"/>
      <c r="C49" s="20"/>
      <c r="D49" s="21"/>
      <c r="E49" s="21"/>
      <c r="F49" s="21"/>
      <c r="G49" s="21"/>
      <c r="H49" s="22"/>
      <c r="I49" s="20"/>
    </row>
    <row r="50" spans="1:9" x14ac:dyDescent="0.25">
      <c r="A50" s="19"/>
      <c r="B50" s="19"/>
      <c r="C50" s="20"/>
      <c r="D50" s="21"/>
      <c r="E50" s="21"/>
      <c r="F50" s="21"/>
      <c r="G50" s="21"/>
      <c r="H50" s="22"/>
      <c r="I50" s="20"/>
    </row>
    <row r="51" spans="1:9" x14ac:dyDescent="0.25">
      <c r="A51" s="19"/>
      <c r="B51" s="19"/>
      <c r="C51" s="20"/>
      <c r="D51" s="21"/>
      <c r="E51" s="21"/>
      <c r="F51" s="21"/>
      <c r="G51" s="21"/>
      <c r="H51" s="22"/>
      <c r="I51" s="20"/>
    </row>
    <row r="52" spans="1:9" x14ac:dyDescent="0.25">
      <c r="A52" s="19"/>
      <c r="B52" s="19"/>
      <c r="C52" s="20"/>
      <c r="D52" s="21"/>
      <c r="E52" s="21"/>
      <c r="F52" s="21"/>
    </row>
    <row r="53" spans="1:9" x14ac:dyDescent="0.25">
      <c r="A53" s="19"/>
      <c r="B53" s="19"/>
      <c r="C53" s="20"/>
      <c r="D53" s="21"/>
      <c r="E53" s="21"/>
      <c r="F53" s="21"/>
    </row>
    <row r="54" spans="1:9" x14ac:dyDescent="0.25">
      <c r="A54" s="19"/>
      <c r="B54" s="19"/>
      <c r="C54" s="20"/>
      <c r="D54" s="21"/>
      <c r="E54" s="21"/>
      <c r="F54" s="21"/>
    </row>
    <row r="55" spans="1:9" x14ac:dyDescent="0.25">
      <c r="A55" s="19"/>
      <c r="B55" s="19"/>
      <c r="C55" s="20"/>
      <c r="D55" s="21"/>
      <c r="E55" s="21"/>
      <c r="F55" s="21"/>
    </row>
    <row r="56" spans="1:9" x14ac:dyDescent="0.25">
      <c r="A56" s="19"/>
      <c r="B56" s="19"/>
      <c r="C56" s="20"/>
      <c r="D56" s="21"/>
      <c r="E56" s="21"/>
      <c r="F56" s="21"/>
    </row>
    <row r="57" spans="1:9" x14ac:dyDescent="0.25">
      <c r="A57" s="19"/>
      <c r="B57" s="19"/>
      <c r="C57" s="20"/>
      <c r="D57" s="21"/>
      <c r="E57" s="21"/>
      <c r="F57" s="21"/>
    </row>
    <row r="58" spans="1:9" x14ac:dyDescent="0.25">
      <c r="A58" s="19"/>
      <c r="B58" s="19"/>
      <c r="C58" s="20"/>
      <c r="D58" s="21"/>
      <c r="E58" s="21"/>
      <c r="F58" s="21"/>
    </row>
    <row r="59" spans="1:9" x14ac:dyDescent="0.25">
      <c r="A59" s="19"/>
      <c r="B59" s="19"/>
      <c r="C59" s="20"/>
      <c r="D59" s="21"/>
      <c r="E59" s="21"/>
      <c r="F59" s="21"/>
    </row>
    <row r="60" spans="1:9" x14ac:dyDescent="0.25">
      <c r="A60" s="19"/>
      <c r="B60" s="19"/>
      <c r="C60" s="20"/>
      <c r="D60" s="21"/>
      <c r="E60" s="21"/>
      <c r="F60" s="21"/>
    </row>
  </sheetData>
  <mergeCells count="12">
    <mergeCell ref="C13:H13"/>
    <mergeCell ref="C40:H40"/>
    <mergeCell ref="A14:H14"/>
    <mergeCell ref="A19:H19"/>
    <mergeCell ref="A24:H24"/>
    <mergeCell ref="A29:H29"/>
    <mergeCell ref="A34:H34"/>
    <mergeCell ref="A1:H1"/>
    <mergeCell ref="A2:H2"/>
    <mergeCell ref="A4:H4"/>
    <mergeCell ref="A5:H5"/>
    <mergeCell ref="C7:H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DC6EA0E3C6704F8789ADFFCD233BE4" ma:contentTypeVersion="1" ma:contentTypeDescription="Crée un document." ma:contentTypeScope="" ma:versionID="026255522d16b78a5f9ad1b06b642b3d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1966A9-4DE0-4E5D-AFF8-67D19D9EB1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3b14f-4242-4b93-b1a1-ded70c09d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0B5F97-0C88-4F19-9B43-6667857EE04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6B70117-0EEA-46D2-82A7-28169CD16F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ELOY Sylvie INGE CIVI DEFE</dc:creator>
  <cp:lastModifiedBy>LE CAM Laetitia TSEF 2E CLASSE DEF</cp:lastModifiedBy>
  <dcterms:created xsi:type="dcterms:W3CDTF">2023-03-20T09:58:29Z</dcterms:created>
  <dcterms:modified xsi:type="dcterms:W3CDTF">2025-07-31T09:03:18Z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0x0101003FDC6EA0E3C6704F8789ADFFCD233BE4</vt:lpwstr>
  </property>
</Properties>
</file>