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ROUX\3 - DCE- phase candidature\"/>
    </mc:Choice>
  </mc:AlternateContent>
  <bookViews>
    <workbookView xWindow="0" yWindow="0" windowWidth="20490" windowHeight="7650"/>
  </bookViews>
  <sheets>
    <sheet name="DPGF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3" l="1"/>
  <c r="M5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M13" i="3" l="1"/>
  <c r="M14" i="3"/>
  <c r="M15" i="3"/>
  <c r="M16" i="3"/>
  <c r="M12" i="3"/>
  <c r="M11" i="3"/>
  <c r="M7" i="3"/>
  <c r="M8" i="3" l="1"/>
  <c r="M9" i="3"/>
  <c r="M10" i="3"/>
  <c r="M17" i="3"/>
  <c r="M19" i="3" l="1"/>
  <c r="M18" i="3"/>
  <c r="M20" i="3" l="1"/>
</calcChain>
</file>

<file path=xl/sharedStrings.xml><?xml version="1.0" encoding="utf-8"?>
<sst xmlns="http://schemas.openxmlformats.org/spreadsheetml/2006/main" count="67" uniqueCount="49">
  <si>
    <t>Activité</t>
  </si>
  <si>
    <t>MAIN D'ŒUVRE</t>
  </si>
  <si>
    <t>TOTAL</t>
  </si>
  <si>
    <t>(A)</t>
  </si>
  <si>
    <t>(B)</t>
  </si>
  <si>
    <t>(C)</t>
  </si>
  <si>
    <t>(A+B+C)</t>
  </si>
  <si>
    <t>€ HT</t>
  </si>
  <si>
    <t>Taux horaire</t>
  </si>
  <si>
    <t>€ HT / heure</t>
  </si>
  <si>
    <t>Type Poste</t>
  </si>
  <si>
    <t>Ferme</t>
  </si>
  <si>
    <t>Réalisation d’une série de 50 coffrets, conditionnement + livraison</t>
  </si>
  <si>
    <t>N° Poste</t>
  </si>
  <si>
    <t>Etude d’Obsolescence</t>
  </si>
  <si>
    <t>TYPE QUALIFICATION MAIN D'OEUVRE</t>
  </si>
  <si>
    <t>Code Qualification (*)</t>
  </si>
  <si>
    <t>(*) Code Qualification</t>
  </si>
  <si>
    <t>TOTAL (Nbre de heures x taux horaire x Coeff ss traitance (le cas échéant))</t>
  </si>
  <si>
    <t xml:space="preserve">MOYENS MATERIELS </t>
  </si>
  <si>
    <t xml:space="preserve">Poste 10 </t>
  </si>
  <si>
    <t xml:space="preserve">Poste 20 </t>
  </si>
  <si>
    <t xml:space="preserve">Poste 30 </t>
  </si>
  <si>
    <t xml:space="preserve">Poste 40 </t>
  </si>
  <si>
    <t xml:space="preserve">Poste 50 </t>
  </si>
  <si>
    <t xml:space="preserve">Poste 60 </t>
  </si>
  <si>
    <t xml:space="preserve">Poste 70 </t>
  </si>
  <si>
    <t>Réalisation d’une présérie de 9 coffrets, conditionnement et livraison</t>
  </si>
  <si>
    <t>Analyse et mise à jour des dossiers de conception et de fabrication</t>
  </si>
  <si>
    <t>Optionnel</t>
  </si>
  <si>
    <t>Nb heures</t>
  </si>
  <si>
    <t xml:space="preserve">Réalisation du banc de test et procédure de recette
</t>
  </si>
  <si>
    <t xml:space="preserve">
Fabrication de la tête de série « Coffret Giroux », conditionnement et livraison
</t>
  </si>
  <si>
    <t>Réalisation d’une série de 30 coffrets, conditionnement + livraison</t>
  </si>
  <si>
    <t>Réalisation d’une série de 20 coffrets, conditionnement + livraison</t>
  </si>
  <si>
    <t>Poste 80</t>
  </si>
  <si>
    <t xml:space="preserve">Poste 120 </t>
  </si>
  <si>
    <t>Poste 90</t>
  </si>
  <si>
    <t>Poste 100</t>
  </si>
  <si>
    <t>Poste 110</t>
  </si>
  <si>
    <t>Réalisation d’un second banc de test à destination du CEA</t>
  </si>
  <si>
    <t>MONTANT PLAFOND DU MARCHE (en € HT)</t>
  </si>
  <si>
    <t>TOTAL PRESTATIONS OPTIONNELLES (en € HT)</t>
  </si>
  <si>
    <t xml:space="preserve">TOTAL PRESTATIONS FORFAITAIRES (en € HT) </t>
  </si>
  <si>
    <t xml:space="preserve">FOURNITURES / 
 CONSOMMABLES POUR LA REALISATION DES PRESTATIONS </t>
  </si>
  <si>
    <t>Tests par CEA pour 1 coffret chez le Titulaire</t>
  </si>
  <si>
    <t>Tests par CEA pour 5 coffrets chez le Titulaire</t>
  </si>
  <si>
    <t>Tests par CEA  pour 9 coffrets chez le Titulaire</t>
  </si>
  <si>
    <t>Tests par CEA  pour 10 coffrets chez le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</si>
</sst>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7" fillId="0" borderId="6">
      <alignment vertical="top" wrapText="1"/>
    </xf>
    <xf numFmtId="0" fontId="6" fillId="0" borderId="6">
      <alignment wrapText="1"/>
    </xf>
    <xf numFmtId="0" fontId="5" fillId="0" borderId="6" applyNumberFormat="0">
      <alignment vertical="top" wrapText="1"/>
    </xf>
    <xf numFmtId="0" fontId="2" fillId="0" borderId="6">
      <alignment vertical="top" wrapText="1"/>
    </xf>
    <xf numFmtId="49" fontId="7" fillId="0" borderId="6">
      <alignment horizontal="center" vertical="center"/>
    </xf>
    <xf numFmtId="49" fontId="6" fillId="0" borderId="6">
      <alignment horizontal="center" vertical="center"/>
    </xf>
    <xf numFmtId="0" fontId="2" fillId="0" borderId="9" applyNumberFormat="0">
      <alignment horizontal="center" vertical="top"/>
    </xf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105">
    <xf numFmtId="0" fontId="0" fillId="0" borderId="0" xfId="0"/>
    <xf numFmtId="0" fontId="2" fillId="0" borderId="0" xfId="1"/>
    <xf numFmtId="164" fontId="2" fillId="0" borderId="3" xfId="1" applyNumberFormat="1" applyBorder="1" applyAlignment="1">
      <alignment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2" fillId="6" borderId="3" xfId="1" applyFill="1" applyBorder="1" applyAlignment="1">
      <alignment horizontal="center" vertical="center" wrapText="1"/>
    </xf>
    <xf numFmtId="0" fontId="2" fillId="6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1" fontId="2" fillId="0" borderId="3" xfId="1" applyNumberFormat="1" applyBorder="1" applyAlignment="1">
      <alignment horizontal="center" vertical="center" wrapText="1"/>
    </xf>
    <xf numFmtId="44" fontId="4" fillId="0" borderId="0" xfId="1" applyNumberFormat="1" applyFont="1"/>
    <xf numFmtId="0" fontId="4" fillId="8" borderId="0" xfId="1" applyFont="1" applyFill="1"/>
    <xf numFmtId="0" fontId="4" fillId="5" borderId="17" xfId="1" applyFont="1" applyFill="1" applyBorder="1" applyAlignment="1">
      <alignment vertical="center" wrapText="1"/>
    </xf>
    <xf numFmtId="0" fontId="4" fillId="5" borderId="13" xfId="1" applyFont="1" applyFill="1" applyBorder="1" applyAlignment="1">
      <alignment vertical="center" wrapText="1"/>
    </xf>
    <xf numFmtId="0" fontId="4" fillId="5" borderId="18" xfId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27" xfId="1" applyBorder="1" applyAlignment="1">
      <alignment horizontal="center" vertical="center" wrapText="1"/>
    </xf>
    <xf numFmtId="0" fontId="2" fillId="0" borderId="28" xfId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29" xfId="1" applyBorder="1" applyAlignment="1">
      <alignment horizontal="center" vertical="center" wrapText="1"/>
    </xf>
    <xf numFmtId="0" fontId="5" fillId="3" borderId="14" xfId="1" applyFont="1" applyFill="1" applyBorder="1" applyAlignment="1">
      <alignment horizontal="center" vertical="center" textRotation="90" wrapText="1"/>
    </xf>
    <xf numFmtId="0" fontId="5" fillId="3" borderId="16" xfId="1" applyFont="1" applyFill="1" applyBorder="1" applyAlignment="1">
      <alignment horizontal="center" vertical="center" textRotation="90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32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textRotation="90" wrapText="1"/>
    </xf>
    <xf numFmtId="0" fontId="5" fillId="3" borderId="6" xfId="1" applyFont="1" applyFill="1" applyBorder="1" applyAlignment="1">
      <alignment horizontal="center" vertical="center" textRotation="90" wrapText="1"/>
    </xf>
    <xf numFmtId="0" fontId="2" fillId="6" borderId="5" xfId="1" applyFont="1" applyFill="1" applyBorder="1" applyAlignment="1">
      <alignment horizontal="center" vertical="center" wrapText="1"/>
    </xf>
    <xf numFmtId="0" fontId="2" fillId="6" borderId="5" xfId="1" applyFill="1" applyBorder="1" applyAlignment="1">
      <alignment horizontal="center" vertical="center" wrapText="1"/>
    </xf>
    <xf numFmtId="0" fontId="2" fillId="6" borderId="35" xfId="1" applyFill="1" applyBorder="1" applyAlignment="1">
      <alignment horizontal="center" vertical="center" wrapText="1"/>
    </xf>
    <xf numFmtId="0" fontId="2" fillId="6" borderId="36" xfId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left" vertical="center" wrapText="1"/>
    </xf>
    <xf numFmtId="1" fontId="2" fillId="0" borderId="39" xfId="3" applyNumberFormat="1" applyFont="1" applyBorder="1" applyAlignment="1">
      <alignment horizontal="center" vertical="center" wrapText="1"/>
    </xf>
    <xf numFmtId="0" fontId="2" fillId="0" borderId="39" xfId="3" applyFont="1" applyBorder="1" applyAlignment="1">
      <alignment horizontal="center" vertical="center" wrapText="1"/>
    </xf>
    <xf numFmtId="164" fontId="2" fillId="5" borderId="39" xfId="1" applyNumberFormat="1" applyFill="1" applyBorder="1" applyAlignment="1">
      <alignment vertical="center" wrapText="1"/>
    </xf>
    <xf numFmtId="164" fontId="2" fillId="0" borderId="39" xfId="1" applyNumberFormat="1" applyBorder="1" applyAlignment="1">
      <alignment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1" fontId="2" fillId="0" borderId="12" xfId="1" applyNumberForma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164" fontId="2" fillId="0" borderId="22" xfId="1" applyNumberFormat="1" applyBorder="1" applyAlignment="1">
      <alignment vertical="center" wrapText="1"/>
    </xf>
    <xf numFmtId="164" fontId="2" fillId="0" borderId="4" xfId="1" applyNumberFormat="1" applyBorder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164" fontId="6" fillId="2" borderId="42" xfId="1" applyNumberFormat="1" applyFont="1" applyFill="1" applyBorder="1" applyAlignment="1">
      <alignment vertical="center" wrapText="1"/>
    </xf>
    <xf numFmtId="164" fontId="6" fillId="2" borderId="28" xfId="1" applyNumberFormat="1" applyFont="1" applyFill="1" applyBorder="1" applyAlignment="1">
      <alignment vertical="center" wrapText="1"/>
    </xf>
    <xf numFmtId="164" fontId="6" fillId="2" borderId="29" xfId="1" applyNumberFormat="1" applyFont="1" applyFill="1" applyBorder="1" applyAlignment="1">
      <alignment vertical="center" wrapText="1"/>
    </xf>
    <xf numFmtId="164" fontId="4" fillId="7" borderId="27" xfId="1" applyNumberFormat="1" applyFont="1" applyFill="1" applyBorder="1"/>
    <xf numFmtId="164" fontId="4" fillId="9" borderId="28" xfId="1" applyNumberFormat="1" applyFont="1" applyFill="1" applyBorder="1"/>
    <xf numFmtId="164" fontId="4" fillId="10" borderId="29" xfId="1" applyNumberFormat="1" applyFont="1" applyFill="1" applyBorder="1"/>
    <xf numFmtId="0" fontId="8" fillId="0" borderId="4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1" fontId="2" fillId="0" borderId="5" xfId="1" applyNumberForma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" fontId="2" fillId="0" borderId="2" xfId="1" applyNumberForma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164" fontId="6" fillId="2" borderId="27" xfId="1" applyNumberFormat="1" applyFont="1" applyFill="1" applyBorder="1" applyAlignment="1">
      <alignment vertical="center" wrapText="1"/>
    </xf>
    <xf numFmtId="164" fontId="2" fillId="0" borderId="12" xfId="1" applyNumberFormat="1" applyBorder="1" applyAlignment="1">
      <alignment vertical="center" wrapText="1"/>
    </xf>
    <xf numFmtId="164" fontId="2" fillId="0" borderId="41" xfId="1" applyNumberFormat="1" applyBorder="1" applyAlignment="1">
      <alignment vertical="center" wrapText="1"/>
    </xf>
    <xf numFmtId="0" fontId="9" fillId="0" borderId="2" xfId="0" applyFont="1" applyBorder="1" applyAlignment="1">
      <alignment horizontal="left" vertical="top" wrapText="1"/>
    </xf>
    <xf numFmtId="0" fontId="6" fillId="6" borderId="33" xfId="1" applyFont="1" applyFill="1" applyBorder="1" applyAlignment="1">
      <alignment horizontal="center" vertical="center" wrapText="1"/>
    </xf>
    <xf numFmtId="0" fontId="6" fillId="6" borderId="34" xfId="1" applyFont="1" applyFill="1" applyBorder="1" applyAlignment="1">
      <alignment horizontal="center" vertical="center" wrapText="1"/>
    </xf>
    <xf numFmtId="0" fontId="5" fillId="3" borderId="15" xfId="1" applyFont="1" applyFill="1" applyBorder="1" applyAlignment="1">
      <alignment horizontal="center" vertical="center" textRotation="90" wrapText="1"/>
    </xf>
    <xf numFmtId="0" fontId="5" fillId="3" borderId="6" xfId="1" applyFont="1" applyFill="1" applyBorder="1" applyAlignment="1">
      <alignment horizontal="center" vertical="center" textRotation="90" wrapText="1"/>
    </xf>
    <xf numFmtId="0" fontId="6" fillId="6" borderId="22" xfId="1" applyFont="1" applyFill="1" applyBorder="1" applyAlignment="1">
      <alignment horizontal="center" vertical="center" wrapText="1"/>
    </xf>
    <xf numFmtId="0" fontId="6" fillId="6" borderId="20" xfId="1" applyFont="1" applyFill="1" applyBorder="1" applyAlignment="1">
      <alignment horizontal="center" vertical="center" wrapText="1"/>
    </xf>
    <xf numFmtId="0" fontId="6" fillId="6" borderId="30" xfId="1" applyFont="1" applyFill="1" applyBorder="1" applyAlignment="1">
      <alignment horizontal="center" vertical="center" wrapText="1"/>
    </xf>
    <xf numFmtId="0" fontId="6" fillId="6" borderId="15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9" xfId="1" applyFont="1" applyFill="1" applyBorder="1" applyAlignment="1">
      <alignment horizontal="center" vertical="center" wrapText="1"/>
    </xf>
    <xf numFmtId="0" fontId="6" fillId="6" borderId="18" xfId="1" applyFont="1" applyFill="1" applyBorder="1" applyAlignment="1">
      <alignment horizontal="center" vertical="center" wrapText="1"/>
    </xf>
    <xf numFmtId="0" fontId="2" fillId="6" borderId="4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3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3" fillId="7" borderId="37" xfId="1" applyFont="1" applyFill="1" applyBorder="1" applyAlignment="1">
      <alignment horizontal="right" vertical="center" wrapText="1"/>
    </xf>
    <xf numFmtId="0" fontId="3" fillId="7" borderId="25" xfId="1" applyFont="1" applyFill="1" applyBorder="1" applyAlignment="1">
      <alignment horizontal="right" vertical="center" wrapText="1"/>
    </xf>
    <xf numFmtId="0" fontId="3" fillId="4" borderId="26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21" xfId="1" applyFont="1" applyFill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4" fillId="0" borderId="25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3" fillId="9" borderId="31" xfId="1" applyFont="1" applyFill="1" applyBorder="1" applyAlignment="1">
      <alignment horizontal="right" vertical="center" wrapText="1"/>
    </xf>
    <xf numFmtId="0" fontId="3" fillId="9" borderId="7" xfId="1" applyFont="1" applyFill="1" applyBorder="1" applyAlignment="1">
      <alignment horizontal="right" vertical="center" wrapText="1"/>
    </xf>
    <xf numFmtId="0" fontId="3" fillId="10" borderId="11" xfId="1" applyFont="1" applyFill="1" applyBorder="1" applyAlignment="1">
      <alignment horizontal="right" vertical="center" wrapText="1"/>
    </xf>
    <xf numFmtId="0" fontId="3" fillId="10" borderId="12" xfId="1" applyFont="1" applyFill="1" applyBorder="1" applyAlignment="1">
      <alignment horizontal="right" vertical="center" wrapText="1"/>
    </xf>
    <xf numFmtId="0" fontId="3" fillId="10" borderId="41" xfId="1" applyFont="1" applyFill="1" applyBorder="1" applyAlignment="1">
      <alignment horizontal="right" vertical="center" wrapText="1"/>
    </xf>
  </cellXfs>
  <cellStyles count="17">
    <cellStyle name="chap2" xfId="4"/>
    <cellStyle name="chap3" xfId="5"/>
    <cellStyle name="chapitre" xfId="6"/>
    <cellStyle name="Euro" xfId="2"/>
    <cellStyle name="lig_inseree" xfId="7"/>
    <cellStyle name="Milliers 2" xfId="11"/>
    <cellStyle name="Milliers 3" xfId="12"/>
    <cellStyle name="Monétaire 2" xfId="13"/>
    <cellStyle name="Monétaire 3" xfId="15"/>
    <cellStyle name="Normal" xfId="0" builtinId="0"/>
    <cellStyle name="Normal 2" xfId="3"/>
    <cellStyle name="Normal 3" xfId="1"/>
    <cellStyle name="Normal 5" xfId="16"/>
    <cellStyle name="numerochap2" xfId="8"/>
    <cellStyle name="numerochap3" xfId="9"/>
    <cellStyle name="Pourcentage 2" xfId="14"/>
    <cellStyle name="unite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70" zoomScaleNormal="70" workbookViewId="0">
      <selection activeCell="N2" sqref="N2"/>
    </sheetView>
  </sheetViews>
  <sheetFormatPr baseColWidth="10" defaultRowHeight="15" x14ac:dyDescent="0.25"/>
  <cols>
    <col min="1" max="1" width="16.140625" customWidth="1"/>
    <col min="2" max="2" width="16.5703125" customWidth="1"/>
    <col min="3" max="3" width="37.5703125" customWidth="1"/>
    <col min="4" max="9" width="9.7109375" customWidth="1"/>
    <col min="10" max="10" width="15.7109375" customWidth="1"/>
    <col min="11" max="12" width="20.7109375" customWidth="1"/>
  </cols>
  <sheetData>
    <row r="1" spans="1:13" ht="15" customHeight="1" x14ac:dyDescent="0.25">
      <c r="A1" s="20"/>
      <c r="B1" s="24"/>
      <c r="C1" s="72" t="s">
        <v>0</v>
      </c>
      <c r="D1" s="74" t="s">
        <v>1</v>
      </c>
      <c r="E1" s="75"/>
      <c r="F1" s="75"/>
      <c r="G1" s="75"/>
      <c r="H1" s="75"/>
      <c r="I1" s="75"/>
      <c r="J1" s="76"/>
      <c r="K1" s="77" t="s">
        <v>44</v>
      </c>
      <c r="L1" s="79" t="s">
        <v>19</v>
      </c>
      <c r="M1" s="70" t="s">
        <v>2</v>
      </c>
    </row>
    <row r="2" spans="1:13" ht="86.25" x14ac:dyDescent="0.25">
      <c r="A2" s="21" t="s">
        <v>13</v>
      </c>
      <c r="B2" s="25" t="s">
        <v>10</v>
      </c>
      <c r="C2" s="73"/>
      <c r="D2" s="81" t="s">
        <v>16</v>
      </c>
      <c r="E2" s="82"/>
      <c r="F2" s="82"/>
      <c r="G2" s="82"/>
      <c r="H2" s="82"/>
      <c r="I2" s="82"/>
      <c r="J2" s="5" t="s">
        <v>18</v>
      </c>
      <c r="K2" s="78"/>
      <c r="L2" s="80"/>
      <c r="M2" s="71"/>
    </row>
    <row r="3" spans="1:13" ht="15" customHeight="1" x14ac:dyDescent="0.25">
      <c r="A3" s="21"/>
      <c r="B3" s="25"/>
      <c r="C3" s="73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3" t="s">
        <v>3</v>
      </c>
      <c r="K3" s="3" t="s">
        <v>4</v>
      </c>
      <c r="L3" s="22" t="s">
        <v>5</v>
      </c>
      <c r="M3" s="23" t="s">
        <v>6</v>
      </c>
    </row>
    <row r="4" spans="1:13" ht="15.75" thickBot="1" x14ac:dyDescent="0.3">
      <c r="A4" s="21"/>
      <c r="B4" s="25"/>
      <c r="C4" s="73"/>
      <c r="D4" s="26" t="s">
        <v>30</v>
      </c>
      <c r="E4" s="26" t="s">
        <v>30</v>
      </c>
      <c r="F4" s="26" t="s">
        <v>30</v>
      </c>
      <c r="G4" s="26" t="s">
        <v>30</v>
      </c>
      <c r="H4" s="26" t="s">
        <v>30</v>
      </c>
      <c r="I4" s="26" t="s">
        <v>30</v>
      </c>
      <c r="J4" s="27" t="s">
        <v>7</v>
      </c>
      <c r="K4" s="27" t="s">
        <v>7</v>
      </c>
      <c r="L4" s="28" t="s">
        <v>7</v>
      </c>
      <c r="M4" s="29" t="s">
        <v>7</v>
      </c>
    </row>
    <row r="5" spans="1:13" ht="45" customHeight="1" thickBot="1" x14ac:dyDescent="0.3">
      <c r="A5" s="32" t="s">
        <v>20</v>
      </c>
      <c r="B5" s="33" t="s">
        <v>11</v>
      </c>
      <c r="C5" s="34" t="s">
        <v>28</v>
      </c>
      <c r="D5" s="35"/>
      <c r="E5" s="36"/>
      <c r="F5" s="36"/>
      <c r="G5" s="36"/>
      <c r="H5" s="35"/>
      <c r="I5" s="35"/>
      <c r="J5" s="37">
        <f>($D$5*$D$24)+($E$5*$D$25)+($F$5*$D$26)+($G$5*$D$27)+($H$5*$D$28)+($I$5*$D$29)</f>
        <v>0</v>
      </c>
      <c r="K5" s="38"/>
      <c r="L5" s="45"/>
      <c r="M5" s="49">
        <f>J5+K5+L5</f>
        <v>0</v>
      </c>
    </row>
    <row r="6" spans="1:13" ht="45" customHeight="1" thickBot="1" x14ac:dyDescent="0.3">
      <c r="A6" s="39" t="s">
        <v>21</v>
      </c>
      <c r="B6" s="30" t="s">
        <v>11</v>
      </c>
      <c r="C6" s="31" t="s">
        <v>14</v>
      </c>
      <c r="D6" s="6"/>
      <c r="E6" s="6"/>
      <c r="F6" s="6"/>
      <c r="G6" s="6"/>
      <c r="H6" s="6"/>
      <c r="I6" s="6"/>
      <c r="J6" s="37">
        <f>($D$6*$D$25)+($E$6*$D$26)+($F$6*$D$27)+($G$6*$D$28)+($H$6*$D$29)+($I$6*$D$30)</f>
        <v>0</v>
      </c>
      <c r="K6" s="2"/>
      <c r="L6" s="46"/>
      <c r="M6" s="50">
        <f>J6+K6+L6</f>
        <v>0</v>
      </c>
    </row>
    <row r="7" spans="1:13" ht="34.5" customHeight="1" thickBot="1" x14ac:dyDescent="0.3">
      <c r="A7" s="83" t="s">
        <v>22</v>
      </c>
      <c r="B7" s="85" t="s">
        <v>11</v>
      </c>
      <c r="C7" s="69" t="s">
        <v>31</v>
      </c>
      <c r="D7" s="8"/>
      <c r="E7" s="8"/>
      <c r="F7" s="8"/>
      <c r="G7" s="8"/>
      <c r="H7" s="8"/>
      <c r="I7" s="8"/>
      <c r="J7" s="37">
        <f>($D$7*$D$26)+($E$7*$D$27)+($F$7*$D$28)+($G$7*$D$29)+($H$7*$D$30)+($I$7*$D$31)</f>
        <v>0</v>
      </c>
      <c r="K7" s="2"/>
      <c r="L7" s="46"/>
      <c r="M7" s="50">
        <f t="shared" ref="M7" si="0">J7+K7+L7</f>
        <v>0</v>
      </c>
    </row>
    <row r="8" spans="1:13" ht="36.75" customHeight="1" thickBot="1" x14ac:dyDescent="0.3">
      <c r="A8" s="84"/>
      <c r="B8" s="86"/>
      <c r="C8" s="31" t="s">
        <v>32</v>
      </c>
      <c r="D8" s="8"/>
      <c r="E8" s="8"/>
      <c r="F8" s="8"/>
      <c r="G8" s="8"/>
      <c r="H8" s="8"/>
      <c r="I8" s="8"/>
      <c r="J8" s="37">
        <f>($D$8*$D$27)+($E$8*$D$28)+($F$8*$D$29)+($G$8*$D$30)+($H$8*$D$31)+($I$8*$D$32)</f>
        <v>0</v>
      </c>
      <c r="K8" s="2"/>
      <c r="L8" s="46"/>
      <c r="M8" s="50">
        <f t="shared" ref="M8:M17" si="1">J8+K8+L8</f>
        <v>0</v>
      </c>
    </row>
    <row r="9" spans="1:13" ht="45" customHeight="1" thickBot="1" x14ac:dyDescent="0.3">
      <c r="A9" s="40" t="s">
        <v>23</v>
      </c>
      <c r="B9" s="41" t="s">
        <v>11</v>
      </c>
      <c r="C9" s="42" t="s">
        <v>27</v>
      </c>
      <c r="D9" s="43"/>
      <c r="E9" s="43"/>
      <c r="F9" s="43"/>
      <c r="G9" s="43"/>
      <c r="H9" s="43"/>
      <c r="I9" s="43"/>
      <c r="J9" s="37">
        <f>($D$9*$D$28)+($E$9*$D$29)+($F$9*$D$30)+($G$9*$D$31)+($H$9*$D$32)+($I$9*$D$33)</f>
        <v>0</v>
      </c>
      <c r="K9" s="67"/>
      <c r="L9" s="68"/>
      <c r="M9" s="51">
        <f t="shared" si="1"/>
        <v>0</v>
      </c>
    </row>
    <row r="10" spans="1:13" ht="45" customHeight="1" thickBot="1" x14ac:dyDescent="0.3">
      <c r="A10" s="60" t="s">
        <v>24</v>
      </c>
      <c r="B10" s="61" t="s">
        <v>29</v>
      </c>
      <c r="C10" s="62" t="s">
        <v>12</v>
      </c>
      <c r="D10" s="63"/>
      <c r="E10" s="63"/>
      <c r="F10" s="63"/>
      <c r="G10" s="63"/>
      <c r="H10" s="63"/>
      <c r="I10" s="63"/>
      <c r="J10" s="37">
        <f>($D$10*$D$29)+($E$10*$D$30)+($F$10*$D$31)+($G$10*$D$32)+($H$10*$D$33)+($I$10*$D$34)</f>
        <v>0</v>
      </c>
      <c r="K10" s="64"/>
      <c r="L10" s="65"/>
      <c r="M10" s="66">
        <f t="shared" si="1"/>
        <v>0</v>
      </c>
    </row>
    <row r="11" spans="1:13" ht="45" customHeight="1" thickBot="1" x14ac:dyDescent="0.3">
      <c r="A11" s="39" t="s">
        <v>25</v>
      </c>
      <c r="B11" s="30" t="s">
        <v>29</v>
      </c>
      <c r="C11" s="31" t="s">
        <v>33</v>
      </c>
      <c r="D11" s="8"/>
      <c r="E11" s="8"/>
      <c r="F11" s="8"/>
      <c r="G11" s="8"/>
      <c r="H11" s="8"/>
      <c r="I11" s="8"/>
      <c r="J11" s="37">
        <f>($D$11*$D$30)+($E$11*$D$31)+($F$11*$D$32)+($G$11*$D$33)+($H$11*$D$34)+($I$11*$D$35)</f>
        <v>0</v>
      </c>
      <c r="K11" s="7"/>
      <c r="L11" s="47"/>
      <c r="M11" s="50">
        <f t="shared" ref="M11" si="2">J11+K11+L11</f>
        <v>0</v>
      </c>
    </row>
    <row r="12" spans="1:13" ht="45" customHeight="1" thickBot="1" x14ac:dyDescent="0.3">
      <c r="A12" s="39" t="s">
        <v>26</v>
      </c>
      <c r="B12" s="30" t="s">
        <v>29</v>
      </c>
      <c r="C12" s="31" t="s">
        <v>34</v>
      </c>
      <c r="D12" s="8"/>
      <c r="E12" s="8"/>
      <c r="F12" s="8"/>
      <c r="G12" s="8"/>
      <c r="H12" s="8"/>
      <c r="I12" s="8"/>
      <c r="J12" s="37">
        <f>($D$12*$D$31)+($E$12*$D$32)+($F$12*$D$33)+($G$12*$D$34)+($H$12*$D$35)+($I$12*$D$36)</f>
        <v>0</v>
      </c>
      <c r="K12" s="7"/>
      <c r="L12" s="47"/>
      <c r="M12" s="50">
        <f t="shared" ref="M12:M16" si="3">J12+K12+L12</f>
        <v>0</v>
      </c>
    </row>
    <row r="13" spans="1:13" ht="45" customHeight="1" thickBot="1" x14ac:dyDescent="0.3">
      <c r="A13" s="55" t="s">
        <v>35</v>
      </c>
      <c r="B13" s="30" t="s">
        <v>29</v>
      </c>
      <c r="C13" s="56" t="s">
        <v>40</v>
      </c>
      <c r="D13" s="57"/>
      <c r="E13" s="57"/>
      <c r="F13" s="57"/>
      <c r="G13" s="57"/>
      <c r="H13" s="57"/>
      <c r="I13" s="57"/>
      <c r="J13" s="37">
        <f>($D$13*$D$32)+($E$13*$D$33)+($F$13*$D$34)+($G$13*$D$35)+($H$13*$D$36)+($I$13*$D$37)</f>
        <v>0</v>
      </c>
      <c r="K13" s="58"/>
      <c r="L13" s="59"/>
      <c r="M13" s="50">
        <f t="shared" si="3"/>
        <v>0</v>
      </c>
    </row>
    <row r="14" spans="1:13" ht="45" customHeight="1" thickBot="1" x14ac:dyDescent="0.3">
      <c r="A14" s="55" t="s">
        <v>37</v>
      </c>
      <c r="B14" s="30" t="s">
        <v>29</v>
      </c>
      <c r="C14" s="56" t="s">
        <v>45</v>
      </c>
      <c r="D14" s="57"/>
      <c r="E14" s="57"/>
      <c r="F14" s="57"/>
      <c r="G14" s="57"/>
      <c r="H14" s="57"/>
      <c r="I14" s="57"/>
      <c r="J14" s="37">
        <f>($D$14*$D$33)+($E$14*$D$34)+($F$14*$D$35)+($G$14*$D$36)+($H$14*$D$37)+($I$14*$D$38)</f>
        <v>0</v>
      </c>
      <c r="K14" s="58"/>
      <c r="L14" s="59"/>
      <c r="M14" s="50">
        <f t="shared" si="3"/>
        <v>0</v>
      </c>
    </row>
    <row r="15" spans="1:13" ht="45" customHeight="1" thickBot="1" x14ac:dyDescent="0.3">
      <c r="A15" s="55" t="s">
        <v>38</v>
      </c>
      <c r="B15" s="30" t="s">
        <v>29</v>
      </c>
      <c r="C15" s="56" t="s">
        <v>46</v>
      </c>
      <c r="D15" s="57"/>
      <c r="E15" s="57"/>
      <c r="F15" s="57"/>
      <c r="G15" s="57"/>
      <c r="H15" s="57"/>
      <c r="I15" s="57"/>
      <c r="J15" s="37">
        <f>($D$15*$D$34)+($E$15*$D$35)+($F$15*$D$36)+($G$15*$D$37)+($H$15*$D$38)+($I$15*$D$39)</f>
        <v>0</v>
      </c>
      <c r="K15" s="58"/>
      <c r="L15" s="59"/>
      <c r="M15" s="50">
        <f t="shared" si="3"/>
        <v>0</v>
      </c>
    </row>
    <row r="16" spans="1:13" ht="45" customHeight="1" thickBot="1" x14ac:dyDescent="0.3">
      <c r="A16" s="55" t="s">
        <v>39</v>
      </c>
      <c r="B16" s="30" t="s">
        <v>29</v>
      </c>
      <c r="C16" s="56" t="s">
        <v>47</v>
      </c>
      <c r="D16" s="57"/>
      <c r="E16" s="57"/>
      <c r="F16" s="57"/>
      <c r="G16" s="57"/>
      <c r="H16" s="57"/>
      <c r="I16" s="57"/>
      <c r="J16" s="37">
        <f>($D$16*$D$35)+($E$16*$D$36)+($F$16*$D$37)+($G$16*$D$38)+($H$16*$D$39)+($I$16*$D$40)</f>
        <v>0</v>
      </c>
      <c r="K16" s="58"/>
      <c r="L16" s="59"/>
      <c r="M16" s="50">
        <f t="shared" si="3"/>
        <v>0</v>
      </c>
    </row>
    <row r="17" spans="1:13" ht="45" customHeight="1" thickBot="1" x14ac:dyDescent="0.3">
      <c r="A17" s="40" t="s">
        <v>36</v>
      </c>
      <c r="B17" s="41" t="s">
        <v>29</v>
      </c>
      <c r="C17" s="42" t="s">
        <v>48</v>
      </c>
      <c r="D17" s="43"/>
      <c r="E17" s="43"/>
      <c r="F17" s="43"/>
      <c r="G17" s="43"/>
      <c r="H17" s="43"/>
      <c r="I17" s="43"/>
      <c r="J17" s="37">
        <f>($D$17*$D$36)+($E$17*$D$37)+($F$17*$D$38)+($G$17*$D$39)+($H$17*$D$40)+($I$17*$D$41)</f>
        <v>0</v>
      </c>
      <c r="K17" s="44"/>
      <c r="L17" s="48"/>
      <c r="M17" s="51">
        <f t="shared" si="1"/>
        <v>0</v>
      </c>
    </row>
    <row r="18" spans="1:13" ht="15.75" x14ac:dyDescent="0.25">
      <c r="A18" s="91" t="s">
        <v>43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52">
        <f>SUM(M5:M9)</f>
        <v>0</v>
      </c>
    </row>
    <row r="19" spans="1:13" ht="15.75" x14ac:dyDescent="0.25">
      <c r="A19" s="100" t="s">
        <v>42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53">
        <f>SUM(M10:M17)</f>
        <v>0</v>
      </c>
    </row>
    <row r="20" spans="1:13" ht="16.5" thickBot="1" x14ac:dyDescent="0.3">
      <c r="A20" s="102" t="s">
        <v>41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4"/>
      <c r="M20" s="54">
        <f>M18+M19</f>
        <v>0</v>
      </c>
    </row>
    <row r="21" spans="1:13" ht="16.5" thickBot="1" x14ac:dyDescent="0.3">
      <c r="A21" s="10"/>
      <c r="B21" s="10"/>
      <c r="C21" s="10"/>
      <c r="D21" s="10"/>
      <c r="E21" s="1"/>
      <c r="F21" s="1"/>
      <c r="G21" s="1"/>
      <c r="H21" s="1"/>
      <c r="I21" s="1"/>
      <c r="J21" s="1"/>
      <c r="K21" s="1"/>
      <c r="L21" s="1"/>
      <c r="M21" s="1"/>
    </row>
    <row r="22" spans="1:13" ht="16.5" thickBot="1" x14ac:dyDescent="0.3">
      <c r="A22" s="93" t="s">
        <v>8</v>
      </c>
      <c r="B22" s="94"/>
      <c r="C22" s="94"/>
      <c r="D22" s="95"/>
      <c r="E22" s="1"/>
      <c r="F22" s="1"/>
      <c r="G22" s="1"/>
      <c r="H22" s="1"/>
      <c r="I22" s="1"/>
      <c r="J22" s="1"/>
      <c r="K22" s="1"/>
      <c r="L22" s="1"/>
      <c r="M22" s="1"/>
    </row>
    <row r="23" spans="1:13" ht="26.25" thickBot="1" x14ac:dyDescent="0.3">
      <c r="A23" s="15" t="s">
        <v>17</v>
      </c>
      <c r="B23" s="96" t="s">
        <v>15</v>
      </c>
      <c r="C23" s="97"/>
      <c r="D23" s="14" t="s">
        <v>9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6">
        <v>1</v>
      </c>
      <c r="B24" s="98"/>
      <c r="C24" s="99"/>
      <c r="D24" s="13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7">
        <v>2</v>
      </c>
      <c r="B25" s="89"/>
      <c r="C25" s="90"/>
      <c r="D25" s="1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8">
        <v>3</v>
      </c>
      <c r="B26" s="89"/>
      <c r="C26" s="90"/>
      <c r="D26" s="1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8">
        <v>4</v>
      </c>
      <c r="B27" s="89"/>
      <c r="C27" s="90"/>
      <c r="D27" s="1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7">
        <v>5</v>
      </c>
      <c r="B28" s="89"/>
      <c r="C28" s="90"/>
      <c r="D28" s="11"/>
      <c r="E28" s="1"/>
      <c r="F28" s="1"/>
      <c r="G28" s="1"/>
      <c r="H28" s="1"/>
      <c r="I28" s="1"/>
      <c r="J28" s="1"/>
      <c r="K28" s="1"/>
      <c r="L28" s="1"/>
      <c r="M28" s="1"/>
    </row>
    <row r="29" spans="1:13" ht="16.5" thickBot="1" x14ac:dyDescent="0.3">
      <c r="A29" s="19">
        <v>6</v>
      </c>
      <c r="B29" s="87"/>
      <c r="C29" s="88"/>
      <c r="D29" s="12"/>
      <c r="E29" s="1"/>
      <c r="F29" s="1"/>
      <c r="G29" s="1"/>
      <c r="H29" s="1"/>
      <c r="I29" s="1"/>
      <c r="J29" s="1"/>
      <c r="K29" s="9"/>
    </row>
  </sheetData>
  <mergeCells count="19">
    <mergeCell ref="A7:A8"/>
    <mergeCell ref="B7:B8"/>
    <mergeCell ref="B29:C29"/>
    <mergeCell ref="B26:C26"/>
    <mergeCell ref="B27:C27"/>
    <mergeCell ref="B28:C28"/>
    <mergeCell ref="A18:L18"/>
    <mergeCell ref="A22:D22"/>
    <mergeCell ref="B23:C23"/>
    <mergeCell ref="B24:C24"/>
    <mergeCell ref="B25:C25"/>
    <mergeCell ref="A19:L19"/>
    <mergeCell ref="A20:L20"/>
    <mergeCell ref="M1:M2"/>
    <mergeCell ref="C1:C4"/>
    <mergeCell ref="D1:J1"/>
    <mergeCell ref="K1:K2"/>
    <mergeCell ref="L1:L2"/>
    <mergeCell ref="D2:I2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AUGUSTIN Hélène DIF/DASE/STMG/LMEL</dc:creator>
  <cp:lastModifiedBy>RODRIGUEZ Florian DIF/DSTG/SG/BACO</cp:lastModifiedBy>
  <cp:lastPrinted>2025-05-20T09:31:19Z</cp:lastPrinted>
  <dcterms:created xsi:type="dcterms:W3CDTF">2024-11-25T15:02:17Z</dcterms:created>
  <dcterms:modified xsi:type="dcterms:W3CDTF">2025-07-30T13:02:41Z</dcterms:modified>
</cp:coreProperties>
</file>