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16"/>
  <workbookPr/>
  <mc:AlternateContent xmlns:mc="http://schemas.openxmlformats.org/markup-compatibility/2006">
    <mc:Choice Requires="x15">
      <x15ac:absPath xmlns:x15ac="http://schemas.microsoft.com/office/spreadsheetml/2010/11/ac" url="C:\Users\sophie.legrand@vnf.fr\Documents\Géotechnique\31-Rédaction AC_géotechnique-2021\accord_cadre_géotechnique_2021\Vfinale\lot 2\"/>
    </mc:Choice>
  </mc:AlternateContent>
  <xr:revisionPtr revIDLastSave="0" documentId="11_BC092BFAF3BD57035044283B119A6CCFDB5D4218" xr6:coauthVersionLast="47" xr6:coauthVersionMax="47" xr10:uidLastSave="{00000000-0000-0000-0000-000000000000}"/>
  <bookViews>
    <workbookView xWindow="0" yWindow="0" windowWidth="20160" windowHeight="9030" xr2:uid="{00000000-000D-0000-FFFF-FFFF00000000}"/>
  </bookViews>
  <sheets>
    <sheet name="sous-détail" sheetId="1" r:id="rId1"/>
  </sheets>
  <definedNames>
    <definedName name="_xlnm.Print_Titles" localSheetId="0">'sous-détail'!$5:$8</definedName>
    <definedName name="_xlnm.Print_Area" localSheetId="0">'sous-détail'!$A$1:$R$79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Q79" i="1" s="1"/>
  <c r="R79" i="1" s="1"/>
  <c r="G79" i="1"/>
  <c r="I79" i="1"/>
  <c r="K79" i="1"/>
  <c r="M79" i="1"/>
  <c r="O79" i="1"/>
  <c r="O10" i="1"/>
  <c r="O11" i="1"/>
  <c r="O13" i="1"/>
  <c r="O14" i="1"/>
  <c r="O15" i="1"/>
  <c r="O16" i="1"/>
  <c r="O17" i="1"/>
  <c r="O18" i="1"/>
  <c r="O20" i="1"/>
  <c r="O21" i="1"/>
  <c r="O23" i="1"/>
  <c r="O24" i="1"/>
  <c r="O26" i="1"/>
  <c r="O27" i="1"/>
  <c r="O28" i="1"/>
  <c r="O30" i="1"/>
  <c r="O31" i="1"/>
  <c r="O32" i="1"/>
  <c r="O34" i="1"/>
  <c r="O35" i="1"/>
  <c r="O38" i="1"/>
  <c r="O39" i="1"/>
  <c r="O40" i="1"/>
  <c r="O41" i="1"/>
  <c r="O43" i="1"/>
  <c r="O49" i="1"/>
  <c r="O51" i="1"/>
  <c r="O52" i="1"/>
  <c r="O53" i="1"/>
  <c r="O54" i="1"/>
  <c r="O57" i="1"/>
  <c r="O58" i="1"/>
  <c r="O60" i="1"/>
  <c r="O61" i="1"/>
  <c r="O62" i="1"/>
  <c r="O64" i="1"/>
  <c r="O65" i="1"/>
  <c r="O66" i="1"/>
  <c r="O68" i="1"/>
  <c r="O69" i="1"/>
  <c r="O70" i="1"/>
  <c r="O72" i="1"/>
  <c r="O73" i="1"/>
  <c r="O74" i="1"/>
  <c r="O76" i="1"/>
  <c r="O77" i="1"/>
  <c r="O78" i="1"/>
  <c r="I10" i="1"/>
  <c r="I11" i="1"/>
  <c r="I13" i="1"/>
  <c r="I14" i="1"/>
  <c r="I15" i="1"/>
  <c r="I16" i="1"/>
  <c r="I17" i="1"/>
  <c r="I18" i="1"/>
  <c r="I20" i="1"/>
  <c r="I21" i="1"/>
  <c r="I23" i="1"/>
  <c r="I24" i="1"/>
  <c r="I26" i="1"/>
  <c r="I27" i="1"/>
  <c r="I28" i="1"/>
  <c r="I30" i="1"/>
  <c r="I31" i="1"/>
  <c r="I32" i="1"/>
  <c r="I34" i="1"/>
  <c r="I35" i="1"/>
  <c r="I38" i="1"/>
  <c r="I39" i="1"/>
  <c r="I40" i="1"/>
  <c r="I41" i="1"/>
  <c r="I43" i="1"/>
  <c r="I49" i="1"/>
  <c r="I51" i="1"/>
  <c r="I52" i="1"/>
  <c r="I53" i="1"/>
  <c r="I54" i="1"/>
  <c r="I57" i="1"/>
  <c r="I58" i="1"/>
  <c r="I60" i="1"/>
  <c r="I61" i="1"/>
  <c r="I62" i="1"/>
  <c r="I64" i="1"/>
  <c r="I65" i="1"/>
  <c r="I66" i="1"/>
  <c r="I68" i="1"/>
  <c r="I69" i="1"/>
  <c r="I70" i="1"/>
  <c r="I72" i="1"/>
  <c r="I73" i="1"/>
  <c r="I74" i="1"/>
  <c r="I76" i="1"/>
  <c r="I77" i="1"/>
  <c r="I78" i="1"/>
  <c r="M78" i="1"/>
  <c r="K78" i="1"/>
  <c r="G78" i="1"/>
  <c r="E78" i="1"/>
  <c r="M77" i="1"/>
  <c r="K77" i="1"/>
  <c r="G77" i="1"/>
  <c r="E77" i="1"/>
  <c r="M76" i="1"/>
  <c r="K76" i="1"/>
  <c r="G76" i="1"/>
  <c r="E76" i="1"/>
  <c r="M74" i="1"/>
  <c r="K74" i="1"/>
  <c r="G74" i="1"/>
  <c r="E74" i="1"/>
  <c r="M73" i="1"/>
  <c r="K73" i="1"/>
  <c r="G73" i="1"/>
  <c r="E73" i="1"/>
  <c r="M72" i="1"/>
  <c r="K72" i="1"/>
  <c r="G72" i="1"/>
  <c r="E72" i="1"/>
  <c r="M70" i="1"/>
  <c r="K70" i="1"/>
  <c r="G70" i="1"/>
  <c r="E70" i="1"/>
  <c r="M69" i="1"/>
  <c r="K69" i="1"/>
  <c r="G69" i="1"/>
  <c r="E69" i="1"/>
  <c r="M68" i="1"/>
  <c r="K68" i="1"/>
  <c r="G68" i="1"/>
  <c r="E68" i="1"/>
  <c r="M62" i="1"/>
  <c r="K62" i="1"/>
  <c r="G62" i="1"/>
  <c r="E62" i="1"/>
  <c r="M61" i="1"/>
  <c r="K61" i="1"/>
  <c r="G61" i="1"/>
  <c r="E61" i="1"/>
  <c r="M60" i="1"/>
  <c r="K60" i="1"/>
  <c r="G60" i="1"/>
  <c r="E60" i="1"/>
  <c r="M58" i="1"/>
  <c r="K58" i="1"/>
  <c r="G58" i="1"/>
  <c r="E58" i="1"/>
  <c r="M57" i="1"/>
  <c r="K57" i="1"/>
  <c r="G57" i="1"/>
  <c r="E57" i="1"/>
  <c r="E64" i="1"/>
  <c r="G64" i="1"/>
  <c r="K64" i="1"/>
  <c r="M64" i="1"/>
  <c r="E65" i="1"/>
  <c r="G65" i="1"/>
  <c r="K65" i="1"/>
  <c r="M65" i="1"/>
  <c r="E66" i="1"/>
  <c r="G66" i="1"/>
  <c r="K66" i="1"/>
  <c r="M66" i="1"/>
  <c r="E51" i="1"/>
  <c r="G51" i="1"/>
  <c r="K51" i="1"/>
  <c r="M51" i="1"/>
  <c r="E52" i="1"/>
  <c r="G52" i="1"/>
  <c r="K52" i="1"/>
  <c r="M52" i="1"/>
  <c r="E53" i="1"/>
  <c r="G53" i="1"/>
  <c r="K53" i="1"/>
  <c r="M53" i="1"/>
  <c r="E54" i="1"/>
  <c r="G54" i="1"/>
  <c r="K54" i="1"/>
  <c r="M54" i="1"/>
  <c r="E30" i="1"/>
  <c r="E31" i="1"/>
  <c r="E32" i="1"/>
  <c r="Q68" i="1" l="1"/>
  <c r="R68" i="1" s="1"/>
  <c r="Q73" i="1"/>
  <c r="R73" i="1" s="1"/>
  <c r="Q78" i="1"/>
  <c r="R78" i="1" s="1"/>
  <c r="Q69" i="1"/>
  <c r="R69" i="1" s="1"/>
  <c r="Q74" i="1"/>
  <c r="R74" i="1" s="1"/>
  <c r="Q57" i="1"/>
  <c r="R57" i="1" s="1"/>
  <c r="Q61" i="1"/>
  <c r="R61" i="1" s="1"/>
  <c r="Q70" i="1"/>
  <c r="R70" i="1" s="1"/>
  <c r="Q76" i="1"/>
  <c r="R76" i="1" s="1"/>
  <c r="Q72" i="1"/>
  <c r="R72" i="1" s="1"/>
  <c r="Q77" i="1"/>
  <c r="R77" i="1" s="1"/>
  <c r="Q53" i="1"/>
  <c r="R53" i="1" s="1"/>
  <c r="Q51" i="1"/>
  <c r="R51" i="1" s="1"/>
  <c r="Q66" i="1"/>
  <c r="R66" i="1" s="1"/>
  <c r="Q64" i="1"/>
  <c r="R64" i="1" s="1"/>
  <c r="Q54" i="1"/>
  <c r="R54" i="1" s="1"/>
  <c r="Q52" i="1"/>
  <c r="R52" i="1" s="1"/>
  <c r="Q65" i="1"/>
  <c r="R65" i="1" s="1"/>
  <c r="Q58" i="1"/>
  <c r="R58" i="1" s="1"/>
  <c r="Q60" i="1"/>
  <c r="R60" i="1" s="1"/>
  <c r="Q62" i="1"/>
  <c r="R62" i="1" s="1"/>
  <c r="M49" i="1" l="1"/>
  <c r="M43" i="1"/>
  <c r="M41" i="1"/>
  <c r="M40" i="1"/>
  <c r="M39" i="1"/>
  <c r="M38" i="1"/>
  <c r="M35" i="1"/>
  <c r="M34" i="1"/>
  <c r="M32" i="1"/>
  <c r="M31" i="1"/>
  <c r="M30" i="1"/>
  <c r="M28" i="1"/>
  <c r="M27" i="1"/>
  <c r="M26" i="1"/>
  <c r="M24" i="1"/>
  <c r="M23" i="1"/>
  <c r="M21" i="1"/>
  <c r="M20" i="1"/>
  <c r="M18" i="1"/>
  <c r="M17" i="1"/>
  <c r="M16" i="1"/>
  <c r="M15" i="1"/>
  <c r="M14" i="1"/>
  <c r="M13" i="1"/>
  <c r="M11" i="1"/>
  <c r="M10" i="1"/>
  <c r="K40" i="1" l="1"/>
  <c r="K39" i="1"/>
  <c r="K38" i="1"/>
  <c r="K35" i="1"/>
  <c r="K34" i="1"/>
  <c r="K32" i="1"/>
  <c r="K31" i="1"/>
  <c r="K30" i="1"/>
  <c r="K28" i="1"/>
  <c r="K27" i="1"/>
  <c r="K26" i="1"/>
  <c r="K24" i="1"/>
  <c r="K23" i="1"/>
  <c r="K21" i="1"/>
  <c r="K20" i="1"/>
  <c r="K18" i="1"/>
  <c r="K17" i="1"/>
  <c r="K16" i="1"/>
  <c r="K15" i="1"/>
  <c r="K14" i="1"/>
  <c r="K13" i="1"/>
  <c r="K11" i="1"/>
  <c r="K10" i="1"/>
  <c r="K49" i="1"/>
  <c r="K43" i="1"/>
  <c r="K41" i="1"/>
  <c r="G49" i="1"/>
  <c r="G43" i="1"/>
  <c r="G41" i="1"/>
  <c r="G40" i="1"/>
  <c r="G39" i="1"/>
  <c r="G38" i="1"/>
  <c r="G35" i="1"/>
  <c r="G34" i="1"/>
  <c r="G32" i="1"/>
  <c r="G31" i="1"/>
  <c r="G30" i="1"/>
  <c r="G28" i="1"/>
  <c r="G27" i="1"/>
  <c r="G26" i="1"/>
  <c r="G24" i="1"/>
  <c r="G23" i="1"/>
  <c r="G21" i="1"/>
  <c r="G20" i="1"/>
  <c r="G18" i="1"/>
  <c r="G17" i="1"/>
  <c r="G16" i="1"/>
  <c r="G15" i="1"/>
  <c r="G14" i="1"/>
  <c r="G13" i="1"/>
  <c r="G11" i="1"/>
  <c r="G10" i="1"/>
  <c r="E49" i="1"/>
  <c r="E43" i="1"/>
  <c r="Q43" i="1" s="1"/>
  <c r="E41" i="1"/>
  <c r="Q41" i="1" s="1"/>
  <c r="E40" i="1"/>
  <c r="E39" i="1"/>
  <c r="E38" i="1"/>
  <c r="E35" i="1"/>
  <c r="E34" i="1"/>
  <c r="E28" i="1"/>
  <c r="E27" i="1"/>
  <c r="E26" i="1"/>
  <c r="E24" i="1"/>
  <c r="E23" i="1"/>
  <c r="E21" i="1"/>
  <c r="Q21" i="1" s="1"/>
  <c r="E20" i="1"/>
  <c r="E18" i="1"/>
  <c r="E17" i="1"/>
  <c r="E16" i="1"/>
  <c r="E15" i="1"/>
  <c r="E14" i="1"/>
  <c r="E13" i="1"/>
  <c r="E11" i="1"/>
  <c r="Q11" i="1" s="1"/>
  <c r="E10" i="1"/>
  <c r="Q13" i="1" l="1"/>
  <c r="Q31" i="1"/>
  <c r="R31" i="1" s="1"/>
  <c r="Q14" i="1"/>
  <c r="R14" i="1" s="1"/>
  <c r="Q17" i="1"/>
  <c r="R17" i="1" s="1"/>
  <c r="Q26" i="1"/>
  <c r="R26" i="1" s="1"/>
  <c r="Q18" i="1"/>
  <c r="Q30" i="1"/>
  <c r="R30" i="1" s="1"/>
  <c r="Q35" i="1"/>
  <c r="R35" i="1" s="1"/>
  <c r="Q40" i="1"/>
  <c r="R40" i="1" s="1"/>
  <c r="Q49" i="1"/>
  <c r="R49" i="1" s="1"/>
  <c r="Q10" i="1"/>
  <c r="Q24" i="1"/>
  <c r="R24" i="1" s="1"/>
  <c r="Q28" i="1"/>
  <c r="R28" i="1" s="1"/>
  <c r="Q34" i="1"/>
  <c r="R34" i="1" s="1"/>
  <c r="Q39" i="1"/>
  <c r="R39" i="1" s="1"/>
  <c r="Q16" i="1"/>
  <c r="R16" i="1" s="1"/>
  <c r="Q15" i="1"/>
  <c r="R15" i="1" s="1"/>
  <c r="Q23" i="1"/>
  <c r="R23" i="1" s="1"/>
  <c r="Q27" i="1"/>
  <c r="R27" i="1" s="1"/>
  <c r="Q32" i="1"/>
  <c r="R32" i="1" s="1"/>
  <c r="Q38" i="1"/>
  <c r="R38" i="1" s="1"/>
  <c r="Q20" i="1"/>
  <c r="R20" i="1" s="1"/>
  <c r="R43" i="1"/>
  <c r="R18" i="1"/>
  <c r="R41" i="1"/>
  <c r="R13" i="1"/>
  <c r="R21" i="1"/>
  <c r="R11" i="1" l="1"/>
  <c r="R10" i="1"/>
</calcChain>
</file>

<file path=xl/sharedStrings.xml><?xml version="1.0" encoding="utf-8"?>
<sst xmlns="http://schemas.openxmlformats.org/spreadsheetml/2006/main" count="175" uniqueCount="97">
  <si>
    <t>PRESTATIONS GEOTECHNIQUES SUR LE RESEAU FLUVIAL NORD PAS-DE-CALAIS DE VOIES NAVIGABLES DE FRANCE</t>
  </si>
  <si>
    <t>DECOMPOSITION ANALYTIQUE DES PRESTATIONS D'INGENIERIE DU LOT 2</t>
  </si>
  <si>
    <t>cases à compléter</t>
  </si>
  <si>
    <t>Composition du prix</t>
  </si>
  <si>
    <t>(intitulés modifiables à la marge par le candidat)</t>
  </si>
  <si>
    <t>Frais divers</t>
  </si>
  <si>
    <t>TOTAL</t>
  </si>
  <si>
    <t>Expert</t>
  </si>
  <si>
    <t>Ingénieur sénior</t>
  </si>
  <si>
    <t>Ingénieur débutant</t>
  </si>
  <si>
    <t>Technicien</t>
  </si>
  <si>
    <t>Dessinateur</t>
  </si>
  <si>
    <t>….</t>
  </si>
  <si>
    <t>N°</t>
  </si>
  <si>
    <t>Désignation</t>
  </si>
  <si>
    <t>UNITE</t>
  </si>
  <si>
    <t>Coût journalier
(€ HT/j)</t>
  </si>
  <si>
    <r>
      <rPr>
        <b/>
        <sz val="9"/>
        <color rgb="FF000000"/>
        <rFont val="Calibri"/>
        <family val="2"/>
        <scheme val="minor"/>
      </rPr>
      <t xml:space="preserve">Temps estimé </t>
    </r>
    <r>
      <rPr>
        <sz val="9"/>
        <color rgb="FF000000"/>
        <rFont val="Calibri"/>
        <family val="2"/>
        <scheme val="minor"/>
      </rPr>
      <t>(J)</t>
    </r>
  </si>
  <si>
    <t>Coût
(€ HT)</t>
  </si>
  <si>
    <t>Coût
(€ HT/j)</t>
  </si>
  <si>
    <t>Coût
(€ TTC)</t>
  </si>
  <si>
    <t>000</t>
  </si>
  <si>
    <t>Préparation du marché</t>
  </si>
  <si>
    <t>001</t>
  </si>
  <si>
    <t>Etablissement du PAQ du marché</t>
  </si>
  <si>
    <t>Forfait</t>
  </si>
  <si>
    <t>002</t>
  </si>
  <si>
    <t>Avis sur le PAQ du titulaire du lot N°1</t>
  </si>
  <si>
    <t>Controles ponctuels des missions d'exécution de prestations géotechniques</t>
  </si>
  <si>
    <t>Contrôle de l'exécution de forages et sondages</t>
  </si>
  <si>
    <t>Contrôle de l'exécution d'essais in-situ</t>
  </si>
  <si>
    <t>Contrôle de l'exécution d'instrumentations et de leurs suivis</t>
  </si>
  <si>
    <t>Contrôle de l'exécution des mesures géophysiques</t>
  </si>
  <si>
    <t>Contrôle à l'ouverture des carottes et du choix et du prélévement des échantillons</t>
  </si>
  <si>
    <t>plus value pour contrôle urgent (sous 24h) ou pour contrôle de nuit ou le week-end</t>
  </si>
  <si>
    <t>Assistance à maitrise d’ouvrage et contrôle extérieur des études géotechniques préalables (G1) - Phase étude de site (ES)</t>
  </si>
  <si>
    <t>forfait de base (jusqu'à 1 km de linéaire ou 1ha de surface)</t>
  </si>
  <si>
    <t>plus-value par tranche de 2 km ou surface de plus de 4 ha</t>
  </si>
  <si>
    <t>Assistance à maitrise d’ouvrage et contrôle extérieur des études géotechniques préalables (G1) - Phase Principes Généraux de Construction (PGC)</t>
  </si>
  <si>
    <t>Assistance à maitrise d’ouvrage et contrôle extérieur des études géotechniques d'avant-projet (G2 AVP)</t>
  </si>
  <si>
    <t>forfait de base (jusqu'à 3 profils)</t>
  </si>
  <si>
    <t>plus-value par typologie d'ouvrage géotechnique supplémentaire (comprenant jusqu'à 3 profils)</t>
  </si>
  <si>
    <t>plus-value par série de 3 profils supplémentaires ou solutions alternatives</t>
  </si>
  <si>
    <t>Assistance à maitrise d’ouvrage et contrôle extérieur des études géotechniques de projet (G2 PRO)</t>
  </si>
  <si>
    <t>Assistance à maitrise d’ouvrage et contrôle extérieur de l'établissement des Contrats de Travaux (G2 DCE)</t>
  </si>
  <si>
    <t>forfait de base pour un ouvrage géotechnique</t>
  </si>
  <si>
    <t>plus-value par typologie d'ouvrage géotechnique supplémentaire</t>
  </si>
  <si>
    <t>Assistance à maitrise d'ouvrage et contrôle extérieur des diagnostics géotechniques (G5)</t>
  </si>
  <si>
    <t>Assistance à maitrise d'ouvrage et contrôle extérieur des diagnostics géotechniques (G5) suite à désordres</t>
  </si>
  <si>
    <t>161A</t>
  </si>
  <si>
    <t>161B</t>
  </si>
  <si>
    <t>161C</t>
  </si>
  <si>
    <t>Assistance à maîtrise d'ouvrage et contrôle extérieur des diagnostics géotechniques (G5) de suivis ou de mesures diverses</t>
  </si>
  <si>
    <t>Prestations complémentaires d'assistance à maitrise d'ouvrage et de contrôle extérieur sur les missions d'ingénierie géotechnique en phase de conception</t>
  </si>
  <si>
    <t>Avis sur programme d’investigations et/ou sur devis pour la réalisation de missions normalisées (G1, G2 ou G5)</t>
  </si>
  <si>
    <t>Avis sur rapport de synthèse des investigations préalable à la réalisation de missions normalisées (G1, G2 ou G5)</t>
  </si>
  <si>
    <t>172A</t>
  </si>
  <si>
    <t>dans le cas d'une campagne de reconnaissance de taille réduite</t>
  </si>
  <si>
    <t>172B</t>
  </si>
  <si>
    <t>dans le cas d'une campagne de reconnaissance de taille moyenne</t>
  </si>
  <si>
    <t>172C</t>
  </si>
  <si>
    <t>dans le cas d'une campagne de reconnaissances de taille importante</t>
  </si>
  <si>
    <t>Avis sur indices supplémentaires sur missions normalisées (G1, G2 ou G5)</t>
  </si>
  <si>
    <t>Unité</t>
  </si>
  <si>
    <t>Réunions dans le cadre de la réalisation des missions d'ingénierie normalisées</t>
  </si>
  <si>
    <t>Mission G2 ACT (Assistance à la sélection, à l'analyse technique des offres)</t>
  </si>
  <si>
    <t>Mission G2 ACT de base (4 offres sans variante, négociation ou mise au point )</t>
  </si>
  <si>
    <t>plus value à la G2 ACT de base pour offre supplémentaire</t>
  </si>
  <si>
    <t>Analyse technique d'une solution variante</t>
  </si>
  <si>
    <t>Participation à une réunion de négociation ou de mise au point</t>
  </si>
  <si>
    <t>Mission G4 de supervision géotechnique d’exécution</t>
  </si>
  <si>
    <t>Supervision de l’étude géotechnique d’exécution (G4 études)</t>
  </si>
  <si>
    <t>211A</t>
  </si>
  <si>
    <t>211B</t>
  </si>
  <si>
    <t>Supervision du suivi géotechnique d’exécution (G4 travaux)</t>
  </si>
  <si>
    <t>212A</t>
  </si>
  <si>
    <t>212B</t>
  </si>
  <si>
    <t>212C</t>
  </si>
  <si>
    <t xml:space="preserve">plus-value pour des travaux de longue durée pour un même ouvrage géotechnique </t>
  </si>
  <si>
    <t>300</t>
  </si>
  <si>
    <t>Assistance à maitrise d'ouvrage en cas d'adaptation d'un projet aux difficultés géotechniques ou autres obstacles rencontrés en phase travaux</t>
  </si>
  <si>
    <t>Pour une adaptation simple</t>
  </si>
  <si>
    <t>Pour une adaptation moyennement complexe</t>
  </si>
  <si>
    <t>Pour une adaptation complexe</t>
  </si>
  <si>
    <t>Avis sur problématique ou expertise géotechnique ponctuelle</t>
  </si>
  <si>
    <t>sur cas simple</t>
  </si>
  <si>
    <t>sur cas moyennement complexe</t>
  </si>
  <si>
    <t>sur cas complexe</t>
  </si>
  <si>
    <t>Interventions complémentaires diverses</t>
  </si>
  <si>
    <t>Participation à des réunions techniques (hors missions normalisées)</t>
  </si>
  <si>
    <t>Réalisation de contre calcul pour vérification ou optimisation</t>
  </si>
  <si>
    <t xml:space="preserve">Intervention ponctuelle sur site </t>
  </si>
  <si>
    <t>plus value aux prix des séries 300, 310 et 320 pour interventions ou réponses urgentes</t>
  </si>
  <si>
    <t>plus value pour intervention urgente sur site (sous 24h)</t>
  </si>
  <si>
    <t>plus value pour intervention sur site de nuit</t>
  </si>
  <si>
    <t>plus value pour intervention sur site le WE ou jours fériés</t>
  </si>
  <si>
    <t>plus value pour avis ou réponse urgence (sous 24h)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</si>
</sst>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22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</cellStyleXfs>
  <cellXfs count="145">
    <xf numFmtId="0" fontId="0" fillId="0" borderId="0" xfId="0"/>
    <xf numFmtId="0" fontId="5" fillId="7" borderId="22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8" borderId="39" xfId="0" quotePrefix="1" applyFont="1" applyFill="1" applyBorder="1" applyAlignment="1">
      <alignment horizontal="center"/>
    </xf>
    <xf numFmtId="0" fontId="6" fillId="8" borderId="4" xfId="0" applyFont="1" applyFill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7" borderId="27" xfId="0" quotePrefix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vertical="center"/>
    </xf>
    <xf numFmtId="0" fontId="6" fillId="8" borderId="3" xfId="0" applyFont="1" applyFill="1" applyBorder="1" applyAlignment="1">
      <alignment vertical="center"/>
    </xf>
    <xf numFmtId="0" fontId="5" fillId="7" borderId="19" xfId="0" quotePrefix="1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 wrapText="1"/>
    </xf>
    <xf numFmtId="0" fontId="5" fillId="7" borderId="44" xfId="0" quotePrefix="1" applyFont="1" applyFill="1" applyBorder="1" applyAlignment="1">
      <alignment horizontal="center" vertical="center"/>
    </xf>
    <xf numFmtId="0" fontId="5" fillId="0" borderId="38" xfId="0" applyFont="1" applyBorder="1" applyAlignment="1">
      <alignment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5" fillId="7" borderId="4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2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wrapText="1"/>
    </xf>
    <xf numFmtId="0" fontId="16" fillId="3" borderId="23" xfId="0" applyFont="1" applyFill="1" applyBorder="1" applyAlignment="1">
      <alignment horizontal="center" wrapText="1"/>
    </xf>
    <xf numFmtId="0" fontId="16" fillId="3" borderId="16" xfId="0" applyFont="1" applyFill="1" applyBorder="1" applyAlignment="1">
      <alignment horizontal="center" wrapText="1"/>
    </xf>
    <xf numFmtId="4" fontId="9" fillId="4" borderId="12" xfId="0" applyNumberFormat="1" applyFont="1" applyFill="1" applyBorder="1" applyAlignment="1">
      <alignment vertical="center" wrapText="1"/>
    </xf>
    <xf numFmtId="4" fontId="9" fillId="0" borderId="18" xfId="0" applyNumberFormat="1" applyFont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17" fillId="4" borderId="13" xfId="0" applyNumberFormat="1" applyFont="1" applyFill="1" applyBorder="1" applyAlignment="1">
      <alignment horizontal="center"/>
    </xf>
    <xf numFmtId="4" fontId="17" fillId="3" borderId="20" xfId="0" applyNumberFormat="1" applyFont="1" applyFill="1" applyBorder="1" applyAlignment="1">
      <alignment horizontal="center"/>
    </xf>
    <xf numFmtId="4" fontId="17" fillId="3" borderId="13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4" fontId="9" fillId="0" borderId="37" xfId="0" applyNumberFormat="1" applyFont="1" applyBorder="1" applyAlignment="1">
      <alignment vertical="center" wrapText="1"/>
    </xf>
    <xf numFmtId="4" fontId="17" fillId="0" borderId="37" xfId="0" applyNumberFormat="1" applyFont="1" applyBorder="1" applyAlignment="1">
      <alignment horizontal="center"/>
    </xf>
    <xf numFmtId="4" fontId="17" fillId="0" borderId="10" xfId="0" applyNumberFormat="1" applyFont="1" applyBorder="1" applyAlignment="1">
      <alignment horizontal="center"/>
    </xf>
    <xf numFmtId="4" fontId="9" fillId="4" borderId="50" xfId="0" applyNumberFormat="1" applyFont="1" applyFill="1" applyBorder="1" applyAlignment="1">
      <alignment vertical="center" wrapText="1"/>
    </xf>
    <xf numFmtId="4" fontId="9" fillId="0" borderId="40" xfId="0" applyNumberFormat="1" applyFont="1" applyBorder="1" applyAlignment="1">
      <alignment vertical="center" wrapText="1"/>
    </xf>
    <xf numFmtId="4" fontId="9" fillId="4" borderId="51" xfId="0" applyNumberFormat="1" applyFont="1" applyFill="1" applyBorder="1" applyAlignment="1">
      <alignment vertical="center" wrapText="1"/>
    </xf>
    <xf numFmtId="4" fontId="17" fillId="4" borderId="52" xfId="0" applyNumberFormat="1" applyFont="1" applyFill="1" applyBorder="1" applyAlignment="1">
      <alignment horizontal="center"/>
    </xf>
    <xf numFmtId="4" fontId="17" fillId="3" borderId="53" xfId="0" applyNumberFormat="1" applyFont="1" applyFill="1" applyBorder="1" applyAlignment="1">
      <alignment horizontal="center"/>
    </xf>
    <xf numFmtId="4" fontId="17" fillId="3" borderId="52" xfId="0" applyNumberFormat="1" applyFont="1" applyFill="1" applyBorder="1" applyAlignment="1">
      <alignment horizontal="center"/>
    </xf>
    <xf numFmtId="4" fontId="9" fillId="4" borderId="17" xfId="0" applyNumberFormat="1" applyFont="1" applyFill="1" applyBorder="1" applyAlignment="1">
      <alignment vertical="center" wrapText="1"/>
    </xf>
    <xf numFmtId="4" fontId="9" fillId="4" borderId="18" xfId="0" applyNumberFormat="1" applyFont="1" applyFill="1" applyBorder="1" applyAlignment="1">
      <alignment vertical="center" wrapText="1"/>
    </xf>
    <xf numFmtId="4" fontId="17" fillId="4" borderId="21" xfId="0" applyNumberFormat="1" applyFont="1" applyFill="1" applyBorder="1" applyAlignment="1">
      <alignment horizontal="center"/>
    </xf>
    <xf numFmtId="4" fontId="17" fillId="3" borderId="21" xfId="0" applyNumberFormat="1" applyFont="1" applyFill="1" applyBorder="1" applyAlignment="1">
      <alignment horizontal="center"/>
    </xf>
    <xf numFmtId="0" fontId="7" fillId="0" borderId="17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7" borderId="22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7" fillId="7" borderId="22" xfId="0" applyFont="1" applyFill="1" applyBorder="1" applyAlignment="1">
      <alignment vertical="center" wrapText="1"/>
    </xf>
    <xf numFmtId="0" fontId="20" fillId="7" borderId="22" xfId="0" applyFont="1" applyFill="1" applyBorder="1" applyAlignment="1">
      <alignment vertical="center" wrapText="1"/>
    </xf>
    <xf numFmtId="4" fontId="9" fillId="4" borderId="10" xfId="0" applyNumberFormat="1" applyFont="1" applyFill="1" applyBorder="1" applyAlignment="1">
      <alignment vertical="center" wrapText="1"/>
    </xf>
    <xf numFmtId="0" fontId="6" fillId="8" borderId="41" xfId="0" quotePrefix="1" applyFont="1" applyFill="1" applyBorder="1" applyAlignment="1">
      <alignment horizontal="center"/>
    </xf>
    <xf numFmtId="0" fontId="6" fillId="8" borderId="26" xfId="0" applyFont="1" applyFill="1" applyBorder="1" applyAlignment="1">
      <alignment vertical="center"/>
    </xf>
    <xf numFmtId="0" fontId="6" fillId="8" borderId="28" xfId="0" applyFont="1" applyFill="1" applyBorder="1" applyAlignment="1">
      <alignment vertical="center"/>
    </xf>
    <xf numFmtId="0" fontId="7" fillId="7" borderId="7" xfId="0" applyFont="1" applyFill="1" applyBorder="1" applyAlignment="1">
      <alignment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/>
    </xf>
    <xf numFmtId="0" fontId="7" fillId="7" borderId="54" xfId="0" applyFont="1" applyFill="1" applyBorder="1" applyAlignment="1">
      <alignment horizontal="center" vertical="center" wrapText="1"/>
    </xf>
    <xf numFmtId="0" fontId="7" fillId="7" borderId="46" xfId="0" applyFont="1" applyFill="1" applyBorder="1" applyAlignment="1">
      <alignment vertical="center" wrapText="1"/>
    </xf>
    <xf numFmtId="0" fontId="7" fillId="7" borderId="55" xfId="0" applyFont="1" applyFill="1" applyBorder="1" applyAlignment="1">
      <alignment horizontal="center" vertical="center" wrapText="1"/>
    </xf>
    <xf numFmtId="0" fontId="7" fillId="7" borderId="36" xfId="0" quotePrefix="1" applyFont="1" applyFill="1" applyBorder="1" applyAlignment="1">
      <alignment horizontal="center" vertical="center"/>
    </xf>
    <xf numFmtId="0" fontId="20" fillId="7" borderId="22" xfId="0" quotePrefix="1" applyFont="1" applyFill="1" applyBorder="1" applyAlignment="1">
      <alignment horizontal="center" vertical="center"/>
    </xf>
    <xf numFmtId="0" fontId="7" fillId="7" borderId="22" xfId="0" quotePrefix="1" applyFont="1" applyFill="1" applyBorder="1" applyAlignment="1">
      <alignment horizontal="center" vertical="center"/>
    </xf>
    <xf numFmtId="0" fontId="7" fillId="7" borderId="46" xfId="0" quotePrefix="1" applyFont="1" applyFill="1" applyBorder="1" applyAlignment="1">
      <alignment horizontal="center" vertical="center"/>
    </xf>
    <xf numFmtId="0" fontId="0" fillId="0" borderId="43" xfId="0" applyBorder="1" applyAlignment="1">
      <alignment vertical="center" wrapText="1"/>
    </xf>
    <xf numFmtId="0" fontId="0" fillId="7" borderId="17" xfId="0" applyFill="1" applyBorder="1" applyAlignment="1">
      <alignment horizontal="center" vertical="center" wrapText="1"/>
    </xf>
    <xf numFmtId="0" fontId="21" fillId="0" borderId="36" xfId="0" applyFont="1" applyBorder="1" applyAlignment="1">
      <alignment vertical="center" wrapText="1"/>
    </xf>
    <xf numFmtId="0" fontId="21" fillId="0" borderId="22" xfId="0" applyFont="1" applyBorder="1" applyAlignment="1">
      <alignment vertical="center" wrapText="1"/>
    </xf>
    <xf numFmtId="0" fontId="21" fillId="0" borderId="46" xfId="0" applyFont="1" applyBorder="1" applyAlignment="1">
      <alignment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7" borderId="19" xfId="0" quotePrefix="1" applyFont="1" applyFill="1" applyBorder="1" applyAlignment="1">
      <alignment horizontal="center" vertical="center"/>
    </xf>
    <xf numFmtId="0" fontId="1" fillId="7" borderId="27" xfId="0" quotePrefix="1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7" borderId="6" xfId="0" quotePrefix="1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left" vertical="center" wrapText="1"/>
    </xf>
    <xf numFmtId="0" fontId="1" fillId="7" borderId="42" xfId="0" applyFont="1" applyFill="1" applyBorder="1" applyAlignment="1">
      <alignment horizontal="left" vertical="center" wrapText="1"/>
    </xf>
    <xf numFmtId="0" fontId="1" fillId="7" borderId="9" xfId="0" quotePrefix="1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7" borderId="22" xfId="0" quotePrefix="1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43" xfId="0" applyFont="1" applyFill="1" applyBorder="1" applyAlignment="1">
      <alignment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0" borderId="19" xfId="0" quotePrefix="1" applyFont="1" applyBorder="1" applyAlignment="1">
      <alignment horizontal="center" vertical="center"/>
    </xf>
    <xf numFmtId="0" fontId="1" fillId="0" borderId="43" xfId="0" applyFont="1" applyBorder="1" applyAlignment="1">
      <alignment vertical="center" wrapText="1"/>
    </xf>
    <xf numFmtId="0" fontId="1" fillId="7" borderId="36" xfId="0" quotePrefix="1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left" vertical="center" wrapText="1"/>
    </xf>
    <xf numFmtId="0" fontId="1" fillId="7" borderId="37" xfId="0" applyFont="1" applyFill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22" xfId="0" quotePrefix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6" xfId="0" quotePrefix="1" applyFont="1" applyBorder="1" applyAlignment="1">
      <alignment horizontal="center" vertical="center"/>
    </xf>
    <xf numFmtId="0" fontId="1" fillId="0" borderId="6" xfId="0" quotePrefix="1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center"/>
    </xf>
    <xf numFmtId="0" fontId="1" fillId="0" borderId="22" xfId="0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center"/>
    </xf>
    <xf numFmtId="0" fontId="1" fillId="0" borderId="36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6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79"/>
  <sheetViews>
    <sheetView tabSelected="1" zoomScale="40" zoomScaleNormal="40" workbookViewId="0">
      <selection activeCell="R79" sqref="A1:R79"/>
    </sheetView>
  </sheetViews>
  <sheetFormatPr defaultColWidth="11" defaultRowHeight="15"/>
  <cols>
    <col min="1" max="1" width="10.75" style="19" customWidth="1"/>
    <col min="2" max="2" width="80.875" style="19" customWidth="1"/>
    <col min="3" max="3" width="11" style="19" customWidth="1"/>
    <col min="4" max="1026" width="10.75" style="19" customWidth="1"/>
    <col min="1027" max="16384" width="11" style="21"/>
  </cols>
  <sheetData>
    <row r="1" spans="1:18" s="18" customFormat="1" ht="43.5" customHeight="1" thickBot="1">
      <c r="A1" s="98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100"/>
    </row>
    <row r="2" spans="1:18" s="18" customFormat="1" ht="24" customHeight="1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8" s="20" customFormat="1" ht="15.75">
      <c r="A3" s="102"/>
      <c r="B3" s="103" t="s">
        <v>2</v>
      </c>
      <c r="F3" s="104"/>
      <c r="G3" s="22"/>
      <c r="H3" s="22"/>
      <c r="I3" s="23"/>
    </row>
    <row r="4" spans="1:18" s="20" customFormat="1" ht="16.5" thickBot="1"/>
    <row r="5" spans="1:18" s="24" customFormat="1" ht="15.75" customHeight="1">
      <c r="A5" s="82" t="s">
        <v>3</v>
      </c>
      <c r="B5" s="83"/>
      <c r="C5" s="83"/>
      <c r="D5" s="88" t="s">
        <v>4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78" t="s">
        <v>5</v>
      </c>
      <c r="Q5" s="80" t="s">
        <v>6</v>
      </c>
      <c r="R5" s="78"/>
    </row>
    <row r="6" spans="1:18" s="24" customFormat="1" ht="33.75" customHeight="1">
      <c r="A6" s="84"/>
      <c r="B6" s="85"/>
      <c r="C6" s="85"/>
      <c r="D6" s="94" t="s">
        <v>7</v>
      </c>
      <c r="E6" s="95"/>
      <c r="F6" s="95" t="s">
        <v>8</v>
      </c>
      <c r="G6" s="95"/>
      <c r="H6" s="96" t="s">
        <v>9</v>
      </c>
      <c r="I6" s="97"/>
      <c r="J6" s="96" t="s">
        <v>10</v>
      </c>
      <c r="K6" s="97"/>
      <c r="L6" s="96" t="s">
        <v>11</v>
      </c>
      <c r="M6" s="97"/>
      <c r="N6" s="96" t="s">
        <v>12</v>
      </c>
      <c r="O6" s="97"/>
      <c r="P6" s="79"/>
      <c r="Q6" s="81"/>
      <c r="R6" s="79"/>
    </row>
    <row r="7" spans="1:18" s="24" customFormat="1" ht="45" customHeight="1">
      <c r="A7" s="92" t="s">
        <v>13</v>
      </c>
      <c r="B7" s="90" t="s">
        <v>14</v>
      </c>
      <c r="C7" s="86" t="s">
        <v>15</v>
      </c>
      <c r="D7" s="25" t="s">
        <v>16</v>
      </c>
      <c r="E7" s="26"/>
      <c r="F7" s="27" t="s">
        <v>16</v>
      </c>
      <c r="G7" s="26"/>
      <c r="H7" s="27" t="s">
        <v>16</v>
      </c>
      <c r="I7" s="26"/>
      <c r="J7" s="27" t="s">
        <v>16</v>
      </c>
      <c r="K7" s="26"/>
      <c r="L7" s="27" t="s">
        <v>16</v>
      </c>
      <c r="M7" s="26"/>
      <c r="N7" s="27" t="s">
        <v>16</v>
      </c>
      <c r="O7" s="26"/>
      <c r="P7" s="79"/>
      <c r="Q7" s="81"/>
      <c r="R7" s="79"/>
    </row>
    <row r="8" spans="1:18" s="20" customFormat="1" ht="28.5" customHeight="1" thickBot="1">
      <c r="A8" s="93"/>
      <c r="B8" s="91"/>
      <c r="C8" s="87"/>
      <c r="D8" s="28" t="s">
        <v>17</v>
      </c>
      <c r="E8" s="29" t="s">
        <v>18</v>
      </c>
      <c r="F8" s="29" t="s">
        <v>17</v>
      </c>
      <c r="G8" s="29" t="s">
        <v>19</v>
      </c>
      <c r="H8" s="29" t="s">
        <v>17</v>
      </c>
      <c r="I8" s="29" t="s">
        <v>19</v>
      </c>
      <c r="J8" s="29" t="s">
        <v>17</v>
      </c>
      <c r="K8" s="29" t="s">
        <v>19</v>
      </c>
      <c r="L8" s="29" t="s">
        <v>17</v>
      </c>
      <c r="M8" s="29" t="s">
        <v>19</v>
      </c>
      <c r="N8" s="29" t="s">
        <v>17</v>
      </c>
      <c r="O8" s="29" t="s">
        <v>19</v>
      </c>
      <c r="P8" s="30" t="s">
        <v>18</v>
      </c>
      <c r="Q8" s="31" t="s">
        <v>18</v>
      </c>
      <c r="R8" s="32" t="s">
        <v>20</v>
      </c>
    </row>
    <row r="9" spans="1:18" s="20" customFormat="1" ht="16.5" thickBot="1">
      <c r="A9" s="5" t="s">
        <v>21</v>
      </c>
      <c r="B9" s="11" t="s">
        <v>22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0"/>
    </row>
    <row r="10" spans="1:18" s="20" customFormat="1" ht="15.75">
      <c r="A10" s="105" t="s">
        <v>23</v>
      </c>
      <c r="B10" s="54" t="s">
        <v>24</v>
      </c>
      <c r="C10" s="53" t="s">
        <v>25</v>
      </c>
      <c r="D10" s="49"/>
      <c r="E10" s="34">
        <f t="shared" ref="E10:E11" si="0">D10*E$7</f>
        <v>0</v>
      </c>
      <c r="F10" s="50"/>
      <c r="G10" s="34">
        <f t="shared" ref="G10:G11" si="1">F10*G$7</f>
        <v>0</v>
      </c>
      <c r="H10" s="50"/>
      <c r="I10" s="34">
        <f t="shared" ref="I10:I11" si="2">H10*I$7</f>
        <v>0</v>
      </c>
      <c r="J10" s="50"/>
      <c r="K10" s="34">
        <f t="shared" ref="K10" si="3">J10*K$7</f>
        <v>0</v>
      </c>
      <c r="L10" s="50"/>
      <c r="M10" s="34">
        <f t="shared" ref="M10:M11" si="4">L10*M$7</f>
        <v>0</v>
      </c>
      <c r="N10" s="50"/>
      <c r="O10" s="34">
        <f t="shared" ref="O10" si="5">N10*O$7</f>
        <v>0</v>
      </c>
      <c r="P10" s="51"/>
      <c r="Q10" s="37">
        <f>P10+E10+G10+I10+K10+M10+O10</f>
        <v>0</v>
      </c>
      <c r="R10" s="52">
        <f t="shared" ref="R10:R11" si="6">1.2*Q10</f>
        <v>0</v>
      </c>
    </row>
    <row r="11" spans="1:18" s="20" customFormat="1" ht="16.5" thickBot="1">
      <c r="A11" s="105" t="s">
        <v>26</v>
      </c>
      <c r="B11" s="54" t="s">
        <v>27</v>
      </c>
      <c r="C11" s="4" t="s">
        <v>25</v>
      </c>
      <c r="D11" s="33"/>
      <c r="E11" s="34">
        <f t="shared" si="0"/>
        <v>0</v>
      </c>
      <c r="F11" s="35"/>
      <c r="G11" s="34">
        <f t="shared" si="1"/>
        <v>0</v>
      </c>
      <c r="H11" s="35"/>
      <c r="I11" s="34">
        <f t="shared" si="2"/>
        <v>0</v>
      </c>
      <c r="J11" s="35"/>
      <c r="K11" s="34">
        <f t="shared" ref="K11" si="7">J11*K$7</f>
        <v>0</v>
      </c>
      <c r="L11" s="35"/>
      <c r="M11" s="34">
        <f t="shared" si="4"/>
        <v>0</v>
      </c>
      <c r="N11" s="35"/>
      <c r="O11" s="34">
        <f t="shared" ref="O11" si="8">N11*O$7</f>
        <v>0</v>
      </c>
      <c r="P11" s="36"/>
      <c r="Q11" s="37">
        <f>P11+E11+G11+I11+K11+M11+O11</f>
        <v>0</v>
      </c>
      <c r="R11" s="38">
        <f t="shared" si="6"/>
        <v>0</v>
      </c>
    </row>
    <row r="12" spans="1:18" s="21" customFormat="1" ht="15.75" thickBot="1">
      <c r="A12" s="5">
        <v>100</v>
      </c>
      <c r="B12" s="11" t="s">
        <v>28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0"/>
    </row>
    <row r="13" spans="1:18" s="20" customFormat="1" ht="15.75">
      <c r="A13" s="106">
        <v>101</v>
      </c>
      <c r="B13" s="107" t="s">
        <v>29</v>
      </c>
      <c r="C13" s="3" t="s">
        <v>25</v>
      </c>
      <c r="D13" s="33"/>
      <c r="E13" s="34">
        <f t="shared" ref="E13" si="9">D13*E$7</f>
        <v>0</v>
      </c>
      <c r="F13" s="35"/>
      <c r="G13" s="34">
        <f t="shared" ref="G13" si="10">F13*G$7</f>
        <v>0</v>
      </c>
      <c r="H13" s="35"/>
      <c r="I13" s="34">
        <f t="shared" ref="I13" si="11">H13*I$7</f>
        <v>0</v>
      </c>
      <c r="J13" s="35"/>
      <c r="K13" s="34">
        <f t="shared" ref="K13" si="12">J13*K$7</f>
        <v>0</v>
      </c>
      <c r="L13" s="35"/>
      <c r="M13" s="34">
        <f t="shared" ref="M13" si="13">L13*M$7</f>
        <v>0</v>
      </c>
      <c r="N13" s="35"/>
      <c r="O13" s="34">
        <f t="shared" ref="O13" si="14">N13*O$7</f>
        <v>0</v>
      </c>
      <c r="P13" s="36"/>
      <c r="Q13" s="37">
        <f t="shared" ref="Q13:Q18" si="15">P13+E13+G13+I13+K13+M13+O13</f>
        <v>0</v>
      </c>
      <c r="R13" s="38">
        <f t="shared" ref="R13:R16" si="16">1.2*Q13</f>
        <v>0</v>
      </c>
    </row>
    <row r="14" spans="1:18" s="20" customFormat="1" ht="15.75">
      <c r="A14" s="106">
        <v>102</v>
      </c>
      <c r="B14" s="108" t="s">
        <v>30</v>
      </c>
      <c r="C14" s="7" t="s">
        <v>25</v>
      </c>
      <c r="D14" s="33"/>
      <c r="E14" s="34">
        <f t="shared" ref="E14:E16" si="17">D14*E$7</f>
        <v>0</v>
      </c>
      <c r="F14" s="35"/>
      <c r="G14" s="34">
        <f t="shared" ref="G14:G16" si="18">F14*G$7</f>
        <v>0</v>
      </c>
      <c r="H14" s="35"/>
      <c r="I14" s="34">
        <f t="shared" ref="I14:I16" si="19">H14*I$7</f>
        <v>0</v>
      </c>
      <c r="J14" s="35"/>
      <c r="K14" s="34">
        <f t="shared" ref="K14" si="20">J14*K$7</f>
        <v>0</v>
      </c>
      <c r="L14" s="35"/>
      <c r="M14" s="34">
        <f t="shared" ref="M14:M16" si="21">L14*M$7</f>
        <v>0</v>
      </c>
      <c r="N14" s="35"/>
      <c r="O14" s="34">
        <f t="shared" ref="O14" si="22">N14*O$7</f>
        <v>0</v>
      </c>
      <c r="P14" s="36"/>
      <c r="Q14" s="37">
        <f t="shared" si="15"/>
        <v>0</v>
      </c>
      <c r="R14" s="38">
        <f t="shared" si="16"/>
        <v>0</v>
      </c>
    </row>
    <row r="15" spans="1:18" s="20" customFormat="1" ht="15.75">
      <c r="A15" s="106">
        <v>103</v>
      </c>
      <c r="B15" s="56" t="s">
        <v>31</v>
      </c>
      <c r="C15" s="7" t="s">
        <v>25</v>
      </c>
      <c r="D15" s="33"/>
      <c r="E15" s="34">
        <f t="shared" si="17"/>
        <v>0</v>
      </c>
      <c r="F15" s="35"/>
      <c r="G15" s="34">
        <f t="shared" si="18"/>
        <v>0</v>
      </c>
      <c r="H15" s="35"/>
      <c r="I15" s="34">
        <f t="shared" si="19"/>
        <v>0</v>
      </c>
      <c r="J15" s="35"/>
      <c r="K15" s="34">
        <f t="shared" ref="K15" si="23">J15*K$7</f>
        <v>0</v>
      </c>
      <c r="L15" s="35"/>
      <c r="M15" s="34">
        <f t="shared" si="21"/>
        <v>0</v>
      </c>
      <c r="N15" s="35"/>
      <c r="O15" s="34">
        <f t="shared" ref="O15" si="24">N15*O$7</f>
        <v>0</v>
      </c>
      <c r="P15" s="36"/>
      <c r="Q15" s="37">
        <f t="shared" si="15"/>
        <v>0</v>
      </c>
      <c r="R15" s="38">
        <f t="shared" si="16"/>
        <v>0</v>
      </c>
    </row>
    <row r="16" spans="1:18" s="20" customFormat="1" ht="15.75">
      <c r="A16" s="106">
        <v>104</v>
      </c>
      <c r="B16" s="56" t="s">
        <v>32</v>
      </c>
      <c r="C16" s="7" t="s">
        <v>25</v>
      </c>
      <c r="D16" s="33"/>
      <c r="E16" s="34">
        <f t="shared" si="17"/>
        <v>0</v>
      </c>
      <c r="F16" s="35"/>
      <c r="G16" s="34">
        <f t="shared" si="18"/>
        <v>0</v>
      </c>
      <c r="H16" s="35"/>
      <c r="I16" s="34">
        <f t="shared" si="19"/>
        <v>0</v>
      </c>
      <c r="J16" s="35"/>
      <c r="K16" s="34">
        <f t="shared" ref="K16" si="25">J16*K$7</f>
        <v>0</v>
      </c>
      <c r="L16" s="35"/>
      <c r="M16" s="34">
        <f t="shared" si="21"/>
        <v>0</v>
      </c>
      <c r="N16" s="35"/>
      <c r="O16" s="34">
        <f t="shared" ref="O16" si="26">N16*O$7</f>
        <v>0</v>
      </c>
      <c r="P16" s="36"/>
      <c r="Q16" s="37">
        <f t="shared" si="15"/>
        <v>0</v>
      </c>
      <c r="R16" s="38">
        <f t="shared" si="16"/>
        <v>0</v>
      </c>
    </row>
    <row r="17" spans="1:18" s="20" customFormat="1" ht="15.75">
      <c r="A17" s="106">
        <v>105</v>
      </c>
      <c r="B17" s="56" t="s">
        <v>33</v>
      </c>
      <c r="C17" s="7" t="s">
        <v>25</v>
      </c>
      <c r="D17" s="33"/>
      <c r="E17" s="34">
        <f t="shared" ref="E17:E18" si="27">D17*E$7</f>
        <v>0</v>
      </c>
      <c r="F17" s="35"/>
      <c r="G17" s="34">
        <f t="shared" ref="G17:G18" si="28">F17*G$7</f>
        <v>0</v>
      </c>
      <c r="H17" s="35"/>
      <c r="I17" s="34">
        <f t="shared" ref="I17:K49" si="29">H17*I$7</f>
        <v>0</v>
      </c>
      <c r="J17" s="35"/>
      <c r="K17" s="34">
        <f t="shared" ref="K17" si="30">J17*K$7</f>
        <v>0</v>
      </c>
      <c r="L17" s="35"/>
      <c r="M17" s="34">
        <f t="shared" ref="M17:M18" si="31">L17*M$7</f>
        <v>0</v>
      </c>
      <c r="N17" s="35"/>
      <c r="O17" s="34">
        <f t="shared" ref="O17" si="32">N17*O$7</f>
        <v>0</v>
      </c>
      <c r="P17" s="36"/>
      <c r="Q17" s="37">
        <f t="shared" si="15"/>
        <v>0</v>
      </c>
      <c r="R17" s="38">
        <f t="shared" ref="R17:R30" si="33">1.2*Q17</f>
        <v>0</v>
      </c>
    </row>
    <row r="18" spans="1:18" ht="16.5" thickBot="1">
      <c r="A18" s="106">
        <v>106</v>
      </c>
      <c r="B18" s="56" t="s">
        <v>34</v>
      </c>
      <c r="C18" s="4" t="s">
        <v>25</v>
      </c>
      <c r="D18" s="33"/>
      <c r="E18" s="34">
        <f t="shared" si="27"/>
        <v>0</v>
      </c>
      <c r="F18" s="35"/>
      <c r="G18" s="34">
        <f t="shared" si="28"/>
        <v>0</v>
      </c>
      <c r="H18" s="35"/>
      <c r="I18" s="34">
        <f t="shared" si="29"/>
        <v>0</v>
      </c>
      <c r="J18" s="35"/>
      <c r="K18" s="34">
        <f t="shared" ref="K18" si="34">J18*K$7</f>
        <v>0</v>
      </c>
      <c r="L18" s="35"/>
      <c r="M18" s="34">
        <f t="shared" si="31"/>
        <v>0</v>
      </c>
      <c r="N18" s="35"/>
      <c r="O18" s="34">
        <f t="shared" ref="O18" si="35">N18*O$7</f>
        <v>0</v>
      </c>
      <c r="P18" s="36"/>
      <c r="Q18" s="37">
        <f t="shared" si="15"/>
        <v>0</v>
      </c>
      <c r="R18" s="38">
        <f t="shared" si="33"/>
        <v>0</v>
      </c>
    </row>
    <row r="19" spans="1:18" ht="15.75" thickBot="1">
      <c r="A19" s="5">
        <v>110</v>
      </c>
      <c r="B19" s="11" t="s">
        <v>35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0"/>
    </row>
    <row r="20" spans="1:18" ht="15.75">
      <c r="A20" s="105">
        <v>111</v>
      </c>
      <c r="B20" s="55" t="s">
        <v>36</v>
      </c>
      <c r="C20" s="109" t="s">
        <v>25</v>
      </c>
      <c r="D20" s="33"/>
      <c r="E20" s="34">
        <f t="shared" ref="E20:E21" si="36">D20*E$7</f>
        <v>0</v>
      </c>
      <c r="F20" s="35"/>
      <c r="G20" s="34">
        <f t="shared" ref="G20:G21" si="37">F20*G$7</f>
        <v>0</v>
      </c>
      <c r="H20" s="35"/>
      <c r="I20" s="34">
        <f t="shared" si="29"/>
        <v>0</v>
      </c>
      <c r="J20" s="35"/>
      <c r="K20" s="34">
        <f t="shared" ref="K20" si="38">J20*K$7</f>
        <v>0</v>
      </c>
      <c r="L20" s="35"/>
      <c r="M20" s="34">
        <f t="shared" ref="M20:M21" si="39">L20*M$7</f>
        <v>0</v>
      </c>
      <c r="N20" s="35"/>
      <c r="O20" s="34">
        <f t="shared" ref="O20" si="40">N20*O$7</f>
        <v>0</v>
      </c>
      <c r="P20" s="36"/>
      <c r="Q20" s="37">
        <f>P20+E20+G20+I20+K20+M20+O20</f>
        <v>0</v>
      </c>
      <c r="R20" s="38">
        <f t="shared" si="33"/>
        <v>0</v>
      </c>
    </row>
    <row r="21" spans="1:18" ht="16.5" thickBot="1">
      <c r="A21" s="105">
        <v>112</v>
      </c>
      <c r="B21" s="55" t="s">
        <v>37</v>
      </c>
      <c r="C21" s="7" t="s">
        <v>25</v>
      </c>
      <c r="D21" s="33"/>
      <c r="E21" s="34">
        <f t="shared" si="36"/>
        <v>0</v>
      </c>
      <c r="F21" s="35"/>
      <c r="G21" s="34">
        <f t="shared" si="37"/>
        <v>0</v>
      </c>
      <c r="H21" s="35"/>
      <c r="I21" s="34">
        <f t="shared" si="29"/>
        <v>0</v>
      </c>
      <c r="J21" s="35"/>
      <c r="K21" s="34">
        <f t="shared" ref="K21" si="41">J21*K$7</f>
        <v>0</v>
      </c>
      <c r="L21" s="35"/>
      <c r="M21" s="34">
        <f t="shared" si="39"/>
        <v>0</v>
      </c>
      <c r="N21" s="35"/>
      <c r="O21" s="34">
        <f t="shared" ref="O21" si="42">N21*O$7</f>
        <v>0</v>
      </c>
      <c r="P21" s="36"/>
      <c r="Q21" s="37">
        <f>P21+E21+G21+I21+K21+M21+O21</f>
        <v>0</v>
      </c>
      <c r="R21" s="38">
        <f t="shared" si="33"/>
        <v>0</v>
      </c>
    </row>
    <row r="22" spans="1:18" ht="15.75" thickBot="1">
      <c r="A22" s="5">
        <v>120</v>
      </c>
      <c r="B22" s="11" t="s">
        <v>38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0"/>
    </row>
    <row r="23" spans="1:18" ht="15.75">
      <c r="A23" s="105">
        <v>121</v>
      </c>
      <c r="B23" s="55" t="s">
        <v>36</v>
      </c>
      <c r="C23" s="109" t="s">
        <v>25</v>
      </c>
      <c r="D23" s="33"/>
      <c r="E23" s="34">
        <f t="shared" ref="E23:E40" si="43">D23*E$7</f>
        <v>0</v>
      </c>
      <c r="F23" s="35"/>
      <c r="G23" s="34">
        <f t="shared" ref="G23:G40" si="44">F23*G$7</f>
        <v>0</v>
      </c>
      <c r="H23" s="35"/>
      <c r="I23" s="34">
        <f t="shared" si="29"/>
        <v>0</v>
      </c>
      <c r="J23" s="35"/>
      <c r="K23" s="34">
        <f t="shared" ref="K23" si="45">J23*K$7</f>
        <v>0</v>
      </c>
      <c r="L23" s="35"/>
      <c r="M23" s="34">
        <f t="shared" ref="M23:M40" si="46">L23*M$7</f>
        <v>0</v>
      </c>
      <c r="N23" s="35"/>
      <c r="O23" s="34">
        <f t="shared" ref="O23" si="47">N23*O$7</f>
        <v>0</v>
      </c>
      <c r="P23" s="36"/>
      <c r="Q23" s="37">
        <f>P23+E23+G23+I23+K23+M23+O23</f>
        <v>0</v>
      </c>
      <c r="R23" s="38">
        <f t="shared" si="33"/>
        <v>0</v>
      </c>
    </row>
    <row r="24" spans="1:18" ht="16.5" thickBot="1">
      <c r="A24" s="105">
        <v>122</v>
      </c>
      <c r="B24" s="55" t="s">
        <v>37</v>
      </c>
      <c r="C24" s="109" t="s">
        <v>25</v>
      </c>
      <c r="D24" s="33"/>
      <c r="E24" s="34">
        <f t="shared" si="43"/>
        <v>0</v>
      </c>
      <c r="F24" s="35"/>
      <c r="G24" s="34">
        <f t="shared" si="44"/>
        <v>0</v>
      </c>
      <c r="H24" s="35"/>
      <c r="I24" s="34">
        <f t="shared" si="29"/>
        <v>0</v>
      </c>
      <c r="J24" s="35"/>
      <c r="K24" s="34">
        <f t="shared" ref="K24" si="48">J24*K$7</f>
        <v>0</v>
      </c>
      <c r="L24" s="35"/>
      <c r="M24" s="34">
        <f t="shared" si="46"/>
        <v>0</v>
      </c>
      <c r="N24" s="35"/>
      <c r="O24" s="34">
        <f t="shared" ref="O24" si="49">N24*O$7</f>
        <v>0</v>
      </c>
      <c r="P24" s="36"/>
      <c r="Q24" s="37">
        <f>P24+E24+G24+I24+K24+M24+O24</f>
        <v>0</v>
      </c>
      <c r="R24" s="38">
        <f t="shared" si="33"/>
        <v>0</v>
      </c>
    </row>
    <row r="25" spans="1:18" s="39" customFormat="1" ht="15.75" thickBot="1">
      <c r="A25" s="5">
        <v>130</v>
      </c>
      <c r="B25" s="11" t="s">
        <v>39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0"/>
    </row>
    <row r="26" spans="1:18" ht="15.75">
      <c r="A26" s="105">
        <v>131</v>
      </c>
      <c r="B26" s="55" t="s">
        <v>40</v>
      </c>
      <c r="C26" s="109" t="s">
        <v>25</v>
      </c>
      <c r="D26" s="33"/>
      <c r="E26" s="34">
        <f t="shared" si="43"/>
        <v>0</v>
      </c>
      <c r="F26" s="35"/>
      <c r="G26" s="34">
        <f t="shared" si="44"/>
        <v>0</v>
      </c>
      <c r="H26" s="35"/>
      <c r="I26" s="34">
        <f t="shared" si="29"/>
        <v>0</v>
      </c>
      <c r="J26" s="35"/>
      <c r="K26" s="34">
        <f t="shared" ref="K26" si="50">J26*K$7</f>
        <v>0</v>
      </c>
      <c r="L26" s="35"/>
      <c r="M26" s="34">
        <f t="shared" si="46"/>
        <v>0</v>
      </c>
      <c r="N26" s="35"/>
      <c r="O26" s="34">
        <f t="shared" ref="O26" si="51">N26*O$7</f>
        <v>0</v>
      </c>
      <c r="P26" s="36"/>
      <c r="Q26" s="37">
        <f>P26+E26+G26+I26+K26+M26+O26</f>
        <v>0</v>
      </c>
      <c r="R26" s="38">
        <f t="shared" si="33"/>
        <v>0</v>
      </c>
    </row>
    <row r="27" spans="1:18" ht="15.75">
      <c r="A27" s="105">
        <v>132</v>
      </c>
      <c r="B27" s="56" t="s">
        <v>41</v>
      </c>
      <c r="C27" s="109" t="s">
        <v>25</v>
      </c>
      <c r="D27" s="33"/>
      <c r="E27" s="34">
        <f t="shared" si="43"/>
        <v>0</v>
      </c>
      <c r="F27" s="35"/>
      <c r="G27" s="34">
        <f t="shared" si="44"/>
        <v>0</v>
      </c>
      <c r="H27" s="35"/>
      <c r="I27" s="34">
        <f t="shared" si="29"/>
        <v>0</v>
      </c>
      <c r="J27" s="35"/>
      <c r="K27" s="34">
        <f t="shared" ref="K27" si="52">J27*K$7</f>
        <v>0</v>
      </c>
      <c r="L27" s="35"/>
      <c r="M27" s="34">
        <f t="shared" si="46"/>
        <v>0</v>
      </c>
      <c r="N27" s="35"/>
      <c r="O27" s="34">
        <f t="shared" ref="O27" si="53">N27*O$7</f>
        <v>0</v>
      </c>
      <c r="P27" s="36"/>
      <c r="Q27" s="37">
        <f>P27+E27+G27+I27+K27+M27+O27</f>
        <v>0</v>
      </c>
      <c r="R27" s="38">
        <f t="shared" si="33"/>
        <v>0</v>
      </c>
    </row>
    <row r="28" spans="1:18" ht="16.5" thickBot="1">
      <c r="A28" s="105">
        <v>133</v>
      </c>
      <c r="B28" s="56" t="s">
        <v>42</v>
      </c>
      <c r="C28" s="109" t="s">
        <v>25</v>
      </c>
      <c r="D28" s="33"/>
      <c r="E28" s="34">
        <f t="shared" si="43"/>
        <v>0</v>
      </c>
      <c r="F28" s="35"/>
      <c r="G28" s="34">
        <f t="shared" si="44"/>
        <v>0</v>
      </c>
      <c r="H28" s="35"/>
      <c r="I28" s="34">
        <f t="shared" si="29"/>
        <v>0</v>
      </c>
      <c r="J28" s="35"/>
      <c r="K28" s="34">
        <f t="shared" ref="K28" si="54">J28*K$7</f>
        <v>0</v>
      </c>
      <c r="L28" s="35"/>
      <c r="M28" s="34">
        <f t="shared" si="46"/>
        <v>0</v>
      </c>
      <c r="N28" s="35"/>
      <c r="O28" s="34">
        <f t="shared" ref="O28" si="55">N28*O$7</f>
        <v>0</v>
      </c>
      <c r="P28" s="36"/>
      <c r="Q28" s="37">
        <f>P28+E28+G28+I28+K28+M28+O28</f>
        <v>0</v>
      </c>
      <c r="R28" s="38">
        <f t="shared" si="33"/>
        <v>0</v>
      </c>
    </row>
    <row r="29" spans="1:18" s="39" customFormat="1" ht="15.75" thickBot="1">
      <c r="A29" s="5">
        <v>140</v>
      </c>
      <c r="B29" s="11" t="s">
        <v>43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10"/>
    </row>
    <row r="30" spans="1:18" ht="15.75">
      <c r="A30" s="105">
        <v>141</v>
      </c>
      <c r="B30" s="55" t="s">
        <v>40</v>
      </c>
      <c r="C30" s="109" t="s">
        <v>25</v>
      </c>
      <c r="D30" s="33"/>
      <c r="E30" s="34">
        <f t="shared" si="43"/>
        <v>0</v>
      </c>
      <c r="F30" s="35"/>
      <c r="G30" s="34">
        <f t="shared" si="44"/>
        <v>0</v>
      </c>
      <c r="H30" s="35"/>
      <c r="I30" s="34">
        <f t="shared" si="29"/>
        <v>0</v>
      </c>
      <c r="J30" s="35"/>
      <c r="K30" s="34">
        <f t="shared" ref="K30" si="56">J30*K$7</f>
        <v>0</v>
      </c>
      <c r="L30" s="35"/>
      <c r="M30" s="34">
        <f t="shared" si="46"/>
        <v>0</v>
      </c>
      <c r="N30" s="35"/>
      <c r="O30" s="34">
        <f t="shared" ref="O30" si="57">N30*O$7</f>
        <v>0</v>
      </c>
      <c r="P30" s="36"/>
      <c r="Q30" s="37">
        <f>P30+E30+G30+I30+K30+M30+O30</f>
        <v>0</v>
      </c>
      <c r="R30" s="38">
        <f t="shared" si="33"/>
        <v>0</v>
      </c>
    </row>
    <row r="31" spans="1:18" ht="15.75">
      <c r="A31" s="105">
        <v>142</v>
      </c>
      <c r="B31" s="56" t="s">
        <v>41</v>
      </c>
      <c r="C31" s="109" t="s">
        <v>25</v>
      </c>
      <c r="D31" s="33"/>
      <c r="E31" s="34">
        <f t="shared" si="43"/>
        <v>0</v>
      </c>
      <c r="F31" s="35"/>
      <c r="G31" s="34">
        <f t="shared" si="44"/>
        <v>0</v>
      </c>
      <c r="H31" s="35"/>
      <c r="I31" s="34">
        <f t="shared" si="29"/>
        <v>0</v>
      </c>
      <c r="J31" s="35"/>
      <c r="K31" s="34">
        <f t="shared" ref="K31" si="58">J31*K$7</f>
        <v>0</v>
      </c>
      <c r="L31" s="35"/>
      <c r="M31" s="34">
        <f t="shared" si="46"/>
        <v>0</v>
      </c>
      <c r="N31" s="35"/>
      <c r="O31" s="34">
        <f t="shared" ref="O31" si="59">N31*O$7</f>
        <v>0</v>
      </c>
      <c r="P31" s="36"/>
      <c r="Q31" s="37">
        <f>P31+E31+G31+I31+K31+M31+O31</f>
        <v>0</v>
      </c>
      <c r="R31" s="38">
        <f t="shared" ref="R31:R49" si="60">1.2*Q31</f>
        <v>0</v>
      </c>
    </row>
    <row r="32" spans="1:18" ht="16.5" thickBot="1">
      <c r="A32" s="105">
        <v>143</v>
      </c>
      <c r="B32" s="56" t="s">
        <v>42</v>
      </c>
      <c r="C32" s="109" t="s">
        <v>25</v>
      </c>
      <c r="D32" s="33"/>
      <c r="E32" s="34">
        <f t="shared" si="43"/>
        <v>0</v>
      </c>
      <c r="F32" s="35"/>
      <c r="G32" s="34">
        <f t="shared" si="44"/>
        <v>0</v>
      </c>
      <c r="H32" s="35"/>
      <c r="I32" s="34">
        <f t="shared" si="29"/>
        <v>0</v>
      </c>
      <c r="J32" s="35"/>
      <c r="K32" s="34">
        <f t="shared" ref="K32" si="61">J32*K$7</f>
        <v>0</v>
      </c>
      <c r="L32" s="35"/>
      <c r="M32" s="34">
        <f t="shared" si="46"/>
        <v>0</v>
      </c>
      <c r="N32" s="35"/>
      <c r="O32" s="34">
        <f t="shared" ref="O32" si="62">N32*O$7</f>
        <v>0</v>
      </c>
      <c r="P32" s="36"/>
      <c r="Q32" s="37">
        <f>P32+E32+G32+I32+K32+M32+O32</f>
        <v>0</v>
      </c>
      <c r="R32" s="38">
        <f t="shared" si="60"/>
        <v>0</v>
      </c>
    </row>
    <row r="33" spans="1:18" s="21" customFormat="1" ht="15.75" thickBot="1">
      <c r="A33" s="5">
        <v>150</v>
      </c>
      <c r="B33" s="11" t="s">
        <v>44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0"/>
    </row>
    <row r="34" spans="1:18" ht="15.75">
      <c r="A34" s="105">
        <v>151</v>
      </c>
      <c r="B34" s="55" t="s">
        <v>45</v>
      </c>
      <c r="C34" s="109" t="s">
        <v>25</v>
      </c>
      <c r="D34" s="33"/>
      <c r="E34" s="34">
        <f t="shared" si="43"/>
        <v>0</v>
      </c>
      <c r="F34" s="35"/>
      <c r="G34" s="34">
        <f t="shared" si="44"/>
        <v>0</v>
      </c>
      <c r="H34" s="35"/>
      <c r="I34" s="34">
        <f t="shared" si="29"/>
        <v>0</v>
      </c>
      <c r="J34" s="35"/>
      <c r="K34" s="34">
        <f t="shared" ref="K34" si="63">J34*K$7</f>
        <v>0</v>
      </c>
      <c r="L34" s="35"/>
      <c r="M34" s="34">
        <f t="shared" si="46"/>
        <v>0</v>
      </c>
      <c r="N34" s="35"/>
      <c r="O34" s="34">
        <f t="shared" ref="O34" si="64">N34*O$7</f>
        <v>0</v>
      </c>
      <c r="P34" s="36"/>
      <c r="Q34" s="37">
        <f>P34+E34+G34+I34+K34+M34+O34</f>
        <v>0</v>
      </c>
      <c r="R34" s="38">
        <f t="shared" si="60"/>
        <v>0</v>
      </c>
    </row>
    <row r="35" spans="1:18" ht="16.5" thickBot="1">
      <c r="A35" s="105">
        <v>152</v>
      </c>
      <c r="B35" s="56" t="s">
        <v>46</v>
      </c>
      <c r="C35" s="109" t="s">
        <v>25</v>
      </c>
      <c r="D35" s="33"/>
      <c r="E35" s="34">
        <f t="shared" si="43"/>
        <v>0</v>
      </c>
      <c r="F35" s="35"/>
      <c r="G35" s="34">
        <f t="shared" si="44"/>
        <v>0</v>
      </c>
      <c r="H35" s="35"/>
      <c r="I35" s="34">
        <f t="shared" si="29"/>
        <v>0</v>
      </c>
      <c r="J35" s="35"/>
      <c r="K35" s="34">
        <f t="shared" ref="K35" si="65">J35*K$7</f>
        <v>0</v>
      </c>
      <c r="L35" s="35"/>
      <c r="M35" s="34">
        <f t="shared" si="46"/>
        <v>0</v>
      </c>
      <c r="N35" s="35"/>
      <c r="O35" s="34">
        <f t="shared" ref="O35" si="66">N35*O$7</f>
        <v>0</v>
      </c>
      <c r="P35" s="36"/>
      <c r="Q35" s="37">
        <f>P35+E35+G35+I35+K35+M35+O35</f>
        <v>0</v>
      </c>
      <c r="R35" s="38">
        <f t="shared" si="60"/>
        <v>0</v>
      </c>
    </row>
    <row r="36" spans="1:18" s="21" customFormat="1" ht="15.75" thickBot="1">
      <c r="A36" s="5">
        <v>160</v>
      </c>
      <c r="B36" s="11" t="s">
        <v>47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10"/>
    </row>
    <row r="37" spans="1:18" ht="15.75">
      <c r="A37" s="110">
        <v>161</v>
      </c>
      <c r="B37" s="111" t="s">
        <v>48</v>
      </c>
      <c r="C37" s="112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1"/>
      <c r="Q37" s="41"/>
      <c r="R37" s="42"/>
    </row>
    <row r="38" spans="1:18" ht="15.75">
      <c r="A38" s="9" t="s">
        <v>49</v>
      </c>
      <c r="B38" s="1" t="s">
        <v>40</v>
      </c>
      <c r="C38" s="8" t="s">
        <v>25</v>
      </c>
      <c r="D38" s="33"/>
      <c r="E38" s="34">
        <f t="shared" si="43"/>
        <v>0</v>
      </c>
      <c r="F38" s="35"/>
      <c r="G38" s="34">
        <f t="shared" si="44"/>
        <v>0</v>
      </c>
      <c r="H38" s="35"/>
      <c r="I38" s="34">
        <f t="shared" si="29"/>
        <v>0</v>
      </c>
      <c r="J38" s="35"/>
      <c r="K38" s="34">
        <f t="shared" ref="K38" si="67">J38*K$7</f>
        <v>0</v>
      </c>
      <c r="L38" s="35"/>
      <c r="M38" s="34">
        <f t="shared" si="46"/>
        <v>0</v>
      </c>
      <c r="N38" s="35"/>
      <c r="O38" s="34">
        <f t="shared" ref="O38" si="68">N38*O$7</f>
        <v>0</v>
      </c>
      <c r="P38" s="36"/>
      <c r="Q38" s="37">
        <f>P38+E38+G38+I38+K38+M38+O38</f>
        <v>0</v>
      </c>
      <c r="R38" s="38">
        <f t="shared" si="60"/>
        <v>0</v>
      </c>
    </row>
    <row r="39" spans="1:18" ht="15.75">
      <c r="A39" s="9" t="s">
        <v>50</v>
      </c>
      <c r="B39" s="2" t="s">
        <v>41</v>
      </c>
      <c r="C39" s="8" t="s">
        <v>25</v>
      </c>
      <c r="D39" s="33"/>
      <c r="E39" s="34">
        <f t="shared" si="43"/>
        <v>0</v>
      </c>
      <c r="F39" s="35"/>
      <c r="G39" s="34">
        <f t="shared" si="44"/>
        <v>0</v>
      </c>
      <c r="H39" s="35"/>
      <c r="I39" s="34">
        <f t="shared" si="29"/>
        <v>0</v>
      </c>
      <c r="J39" s="35"/>
      <c r="K39" s="34">
        <f t="shared" ref="K39" si="69">J39*K$7</f>
        <v>0</v>
      </c>
      <c r="L39" s="35"/>
      <c r="M39" s="34">
        <f t="shared" si="46"/>
        <v>0</v>
      </c>
      <c r="N39" s="35"/>
      <c r="O39" s="34">
        <f t="shared" ref="O39" si="70">N39*O$7</f>
        <v>0</v>
      </c>
      <c r="P39" s="36"/>
      <c r="Q39" s="37">
        <f>P39+E39+G39+I39+K39+M39+O39</f>
        <v>0</v>
      </c>
      <c r="R39" s="38">
        <f t="shared" si="60"/>
        <v>0</v>
      </c>
    </row>
    <row r="40" spans="1:18" ht="15.75">
      <c r="A40" s="9" t="s">
        <v>51</v>
      </c>
      <c r="B40" s="2" t="s">
        <v>42</v>
      </c>
      <c r="C40" s="8" t="s">
        <v>25</v>
      </c>
      <c r="D40" s="33"/>
      <c r="E40" s="34">
        <f t="shared" si="43"/>
        <v>0</v>
      </c>
      <c r="F40" s="35"/>
      <c r="G40" s="34">
        <f t="shared" si="44"/>
        <v>0</v>
      </c>
      <c r="H40" s="35"/>
      <c r="I40" s="34">
        <f t="shared" si="29"/>
        <v>0</v>
      </c>
      <c r="J40" s="35"/>
      <c r="K40" s="34">
        <f t="shared" ref="K40" si="71">J40*K$7</f>
        <v>0</v>
      </c>
      <c r="L40" s="35"/>
      <c r="M40" s="34">
        <f t="shared" si="46"/>
        <v>0</v>
      </c>
      <c r="N40" s="35"/>
      <c r="O40" s="34">
        <f t="shared" ref="O40" si="72">N40*O$7</f>
        <v>0</v>
      </c>
      <c r="P40" s="36"/>
      <c r="Q40" s="37">
        <f>P40+E40+G40+I40+K40+M40+O40</f>
        <v>0</v>
      </c>
      <c r="R40" s="38">
        <f t="shared" si="60"/>
        <v>0</v>
      </c>
    </row>
    <row r="41" spans="1:18" ht="30.75" thickBot="1">
      <c r="A41" s="113">
        <v>162</v>
      </c>
      <c r="B41" s="55" t="s">
        <v>52</v>
      </c>
      <c r="C41" s="114" t="s">
        <v>25</v>
      </c>
      <c r="D41" s="33"/>
      <c r="E41" s="34">
        <f t="shared" ref="E41:E49" si="73">D41*E$7</f>
        <v>0</v>
      </c>
      <c r="F41" s="35"/>
      <c r="G41" s="34">
        <f t="shared" ref="G41:G49" si="74">F41*G$7</f>
        <v>0</v>
      </c>
      <c r="H41" s="35"/>
      <c r="I41" s="34">
        <f t="shared" si="29"/>
        <v>0</v>
      </c>
      <c r="J41" s="35"/>
      <c r="K41" s="34">
        <f t="shared" si="29"/>
        <v>0</v>
      </c>
      <c r="L41" s="35"/>
      <c r="M41" s="34">
        <f t="shared" ref="M41:M49" si="75">L41*M$7</f>
        <v>0</v>
      </c>
      <c r="N41" s="35"/>
      <c r="O41" s="34">
        <f t="shared" ref="O41" si="76">N41*O$7</f>
        <v>0</v>
      </c>
      <c r="P41" s="36"/>
      <c r="Q41" s="37">
        <f>P41+E41+G41+I41+K41+M41+O41</f>
        <v>0</v>
      </c>
      <c r="R41" s="38">
        <f t="shared" si="60"/>
        <v>0</v>
      </c>
    </row>
    <row r="42" spans="1:18" s="21" customFormat="1" ht="15.75" thickBot="1">
      <c r="A42" s="60">
        <v>170</v>
      </c>
      <c r="B42" s="61" t="s">
        <v>53</v>
      </c>
      <c r="C42" s="62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10"/>
    </row>
    <row r="43" spans="1:18" ht="30">
      <c r="A43" s="69">
        <v>171</v>
      </c>
      <c r="B43" s="63" t="s">
        <v>54</v>
      </c>
      <c r="C43" s="64" t="s">
        <v>25</v>
      </c>
      <c r="D43" s="59"/>
      <c r="E43" s="34">
        <f t="shared" si="73"/>
        <v>0</v>
      </c>
      <c r="F43" s="35"/>
      <c r="G43" s="34">
        <f t="shared" si="74"/>
        <v>0</v>
      </c>
      <c r="H43" s="35"/>
      <c r="I43" s="34">
        <f t="shared" si="29"/>
        <v>0</v>
      </c>
      <c r="J43" s="35"/>
      <c r="K43" s="34">
        <f t="shared" si="29"/>
        <v>0</v>
      </c>
      <c r="L43" s="35"/>
      <c r="M43" s="34">
        <f t="shared" si="75"/>
        <v>0</v>
      </c>
      <c r="N43" s="35"/>
      <c r="O43" s="34">
        <f t="shared" ref="O43" si="77">N43*O$7</f>
        <v>0</v>
      </c>
      <c r="P43" s="36"/>
      <c r="Q43" s="37">
        <f>P43+E43+G43+I43+K43+M43+O43</f>
        <v>0</v>
      </c>
      <c r="R43" s="38">
        <f t="shared" si="60"/>
        <v>0</v>
      </c>
    </row>
    <row r="44" spans="1:18" ht="15.75">
      <c r="A44" s="115">
        <v>172</v>
      </c>
      <c r="B44" s="116" t="s">
        <v>55</v>
      </c>
      <c r="C44" s="117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1"/>
      <c r="Q44" s="41"/>
      <c r="R44" s="42"/>
    </row>
    <row r="45" spans="1:18" ht="15.75">
      <c r="A45" s="70" t="s">
        <v>56</v>
      </c>
      <c r="B45" s="58" t="s">
        <v>57</v>
      </c>
      <c r="C45" s="65" t="s">
        <v>25</v>
      </c>
      <c r="D45" s="59"/>
      <c r="E45" s="34"/>
      <c r="F45" s="35"/>
      <c r="G45" s="34"/>
      <c r="H45" s="35"/>
      <c r="I45" s="34"/>
      <c r="J45" s="35"/>
      <c r="K45" s="34"/>
      <c r="L45" s="35"/>
      <c r="M45" s="34"/>
      <c r="N45" s="35"/>
      <c r="O45" s="34"/>
      <c r="P45" s="36"/>
      <c r="Q45" s="37"/>
      <c r="R45" s="38"/>
    </row>
    <row r="46" spans="1:18" ht="15.75">
      <c r="A46" s="70" t="s">
        <v>58</v>
      </c>
      <c r="B46" s="58" t="s">
        <v>59</v>
      </c>
      <c r="C46" s="65" t="s">
        <v>25</v>
      </c>
      <c r="D46" s="59"/>
      <c r="E46" s="34"/>
      <c r="F46" s="35"/>
      <c r="G46" s="34"/>
      <c r="H46" s="35"/>
      <c r="I46" s="34"/>
      <c r="J46" s="35"/>
      <c r="K46" s="34"/>
      <c r="L46" s="35"/>
      <c r="M46" s="34"/>
      <c r="N46" s="35"/>
      <c r="O46" s="34"/>
      <c r="P46" s="36"/>
      <c r="Q46" s="37"/>
      <c r="R46" s="38"/>
    </row>
    <row r="47" spans="1:18" ht="15.75">
      <c r="A47" s="70" t="s">
        <v>60</v>
      </c>
      <c r="B47" s="58" t="s">
        <v>61</v>
      </c>
      <c r="C47" s="65" t="s">
        <v>25</v>
      </c>
      <c r="D47" s="59"/>
      <c r="E47" s="34"/>
      <c r="F47" s="35"/>
      <c r="G47" s="34"/>
      <c r="H47" s="35"/>
      <c r="I47" s="34"/>
      <c r="J47" s="35"/>
      <c r="K47" s="34"/>
      <c r="L47" s="35"/>
      <c r="M47" s="34"/>
      <c r="N47" s="35"/>
      <c r="O47" s="34"/>
      <c r="P47" s="36"/>
      <c r="Q47" s="37"/>
      <c r="R47" s="38"/>
    </row>
    <row r="48" spans="1:18" ht="15.75">
      <c r="A48" s="71">
        <v>173</v>
      </c>
      <c r="B48" s="57" t="s">
        <v>62</v>
      </c>
      <c r="C48" s="66" t="s">
        <v>63</v>
      </c>
      <c r="D48" s="59"/>
      <c r="E48" s="34"/>
      <c r="F48" s="35"/>
      <c r="G48" s="34"/>
      <c r="H48" s="35"/>
      <c r="I48" s="34"/>
      <c r="J48" s="35"/>
      <c r="K48" s="34"/>
      <c r="L48" s="35"/>
      <c r="M48" s="34"/>
      <c r="N48" s="35"/>
      <c r="O48" s="34"/>
      <c r="P48" s="36"/>
      <c r="Q48" s="37"/>
      <c r="R48" s="38"/>
    </row>
    <row r="49" spans="1:18" ht="16.5" thickBot="1">
      <c r="A49" s="72">
        <v>174</v>
      </c>
      <c r="B49" s="67" t="s">
        <v>64</v>
      </c>
      <c r="C49" s="68" t="s">
        <v>63</v>
      </c>
      <c r="D49" s="59"/>
      <c r="E49" s="34">
        <f t="shared" si="73"/>
        <v>0</v>
      </c>
      <c r="F49" s="35"/>
      <c r="G49" s="34">
        <f t="shared" si="74"/>
        <v>0</v>
      </c>
      <c r="H49" s="35"/>
      <c r="I49" s="34">
        <f t="shared" si="29"/>
        <v>0</v>
      </c>
      <c r="J49" s="35"/>
      <c r="K49" s="34">
        <f t="shared" si="29"/>
        <v>0</v>
      </c>
      <c r="L49" s="35"/>
      <c r="M49" s="34">
        <f t="shared" si="75"/>
        <v>0</v>
      </c>
      <c r="N49" s="35"/>
      <c r="O49" s="34">
        <f t="shared" ref="O49" si="78">N49*O$7</f>
        <v>0</v>
      </c>
      <c r="P49" s="36"/>
      <c r="Q49" s="37">
        <f>P49+E49+G49+I49+K49+M49+O49</f>
        <v>0</v>
      </c>
      <c r="R49" s="38">
        <f t="shared" si="60"/>
        <v>0</v>
      </c>
    </row>
    <row r="50" spans="1:18" s="21" customFormat="1" ht="15.75" thickBot="1">
      <c r="A50" s="5">
        <v>200</v>
      </c>
      <c r="B50" s="11" t="s">
        <v>65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10"/>
    </row>
    <row r="51" spans="1:18" ht="15.75">
      <c r="A51" s="105">
        <v>201</v>
      </c>
      <c r="B51" s="118" t="s">
        <v>66</v>
      </c>
      <c r="C51" s="119" t="s">
        <v>25</v>
      </c>
      <c r="D51" s="33"/>
      <c r="E51" s="34">
        <f t="shared" ref="E51:E54" si="79">D51*E$7</f>
        <v>0</v>
      </c>
      <c r="F51" s="35"/>
      <c r="G51" s="34">
        <f t="shared" ref="G51:G54" si="80">F51*G$7</f>
        <v>0</v>
      </c>
      <c r="H51" s="35"/>
      <c r="I51" s="34">
        <f t="shared" ref="I51:I54" si="81">H51*I$7</f>
        <v>0</v>
      </c>
      <c r="J51" s="35"/>
      <c r="K51" s="34">
        <f t="shared" ref="K51:K54" si="82">J51*K$7</f>
        <v>0</v>
      </c>
      <c r="L51" s="35"/>
      <c r="M51" s="34">
        <f t="shared" ref="M51:M54" si="83">L51*M$7</f>
        <v>0</v>
      </c>
      <c r="N51" s="35"/>
      <c r="O51" s="34">
        <f t="shared" ref="O51:O54" si="84">N51*O$7</f>
        <v>0</v>
      </c>
      <c r="P51" s="36"/>
      <c r="Q51" s="37">
        <f>P51+E51+G51+I51+K51+M51+O51</f>
        <v>0</v>
      </c>
      <c r="R51" s="38">
        <f t="shared" ref="R51:R54" si="85">1.2*Q51</f>
        <v>0</v>
      </c>
    </row>
    <row r="52" spans="1:18" ht="15.75">
      <c r="A52" s="120">
        <v>202</v>
      </c>
      <c r="B52" s="121" t="s">
        <v>67</v>
      </c>
      <c r="C52" s="119" t="s">
        <v>25</v>
      </c>
      <c r="D52" s="33"/>
      <c r="E52" s="34">
        <f t="shared" si="79"/>
        <v>0</v>
      </c>
      <c r="F52" s="35"/>
      <c r="G52" s="34">
        <f t="shared" si="80"/>
        <v>0</v>
      </c>
      <c r="H52" s="35"/>
      <c r="I52" s="34">
        <f t="shared" si="81"/>
        <v>0</v>
      </c>
      <c r="J52" s="35"/>
      <c r="K52" s="34">
        <f t="shared" si="82"/>
        <v>0</v>
      </c>
      <c r="L52" s="35"/>
      <c r="M52" s="34">
        <f t="shared" si="83"/>
        <v>0</v>
      </c>
      <c r="N52" s="35"/>
      <c r="O52" s="34">
        <f t="shared" si="84"/>
        <v>0</v>
      </c>
      <c r="P52" s="36"/>
      <c r="Q52" s="37">
        <f>P52+E52+G52+I52+K52+M52+O52</f>
        <v>0</v>
      </c>
      <c r="R52" s="38">
        <f t="shared" si="85"/>
        <v>0</v>
      </c>
    </row>
    <row r="53" spans="1:18" ht="15.75">
      <c r="A53" s="120">
        <v>203</v>
      </c>
      <c r="B53" s="73" t="s">
        <v>68</v>
      </c>
      <c r="C53" s="74" t="s">
        <v>63</v>
      </c>
      <c r="D53" s="33"/>
      <c r="E53" s="34">
        <f t="shared" si="79"/>
        <v>0</v>
      </c>
      <c r="F53" s="35"/>
      <c r="G53" s="34">
        <f t="shared" si="80"/>
        <v>0</v>
      </c>
      <c r="H53" s="35"/>
      <c r="I53" s="34">
        <f t="shared" si="81"/>
        <v>0</v>
      </c>
      <c r="J53" s="35"/>
      <c r="K53" s="34">
        <f t="shared" si="82"/>
        <v>0</v>
      </c>
      <c r="L53" s="35"/>
      <c r="M53" s="34">
        <f t="shared" si="83"/>
        <v>0</v>
      </c>
      <c r="N53" s="35"/>
      <c r="O53" s="34">
        <f t="shared" si="84"/>
        <v>0</v>
      </c>
      <c r="P53" s="36"/>
      <c r="Q53" s="37">
        <f>P53+E53+G53+I53+K53+M53+O53</f>
        <v>0</v>
      </c>
      <c r="R53" s="38">
        <f t="shared" si="85"/>
        <v>0</v>
      </c>
    </row>
    <row r="54" spans="1:18" ht="16.5" thickBot="1">
      <c r="A54" s="120">
        <v>204</v>
      </c>
      <c r="B54" s="73" t="s">
        <v>69</v>
      </c>
      <c r="C54" s="74" t="s">
        <v>63</v>
      </c>
      <c r="D54" s="33"/>
      <c r="E54" s="34">
        <f t="shared" si="79"/>
        <v>0</v>
      </c>
      <c r="F54" s="35"/>
      <c r="G54" s="34">
        <f t="shared" si="80"/>
        <v>0</v>
      </c>
      <c r="H54" s="35"/>
      <c r="I54" s="34">
        <f t="shared" si="81"/>
        <v>0</v>
      </c>
      <c r="J54" s="35"/>
      <c r="K54" s="34">
        <f t="shared" si="82"/>
        <v>0</v>
      </c>
      <c r="L54" s="35"/>
      <c r="M54" s="34">
        <f t="shared" si="83"/>
        <v>0</v>
      </c>
      <c r="N54" s="35"/>
      <c r="O54" s="34">
        <f t="shared" si="84"/>
        <v>0</v>
      </c>
      <c r="P54" s="36"/>
      <c r="Q54" s="37">
        <f>P54+E54+G54+I54+K54+M54+O54</f>
        <v>0</v>
      </c>
      <c r="R54" s="38">
        <f t="shared" si="85"/>
        <v>0</v>
      </c>
    </row>
    <row r="55" spans="1:18" s="21" customFormat="1" ht="15.75" thickBot="1">
      <c r="A55" s="5">
        <v>210</v>
      </c>
      <c r="B55" s="11" t="s">
        <v>70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10"/>
    </row>
    <row r="56" spans="1:18" ht="15.75">
      <c r="A56" s="122">
        <v>211</v>
      </c>
      <c r="B56" s="111" t="s">
        <v>71</v>
      </c>
      <c r="C56" s="112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1"/>
      <c r="Q56" s="41"/>
      <c r="R56" s="42"/>
    </row>
    <row r="57" spans="1:18" ht="15.75">
      <c r="A57" s="12" t="s">
        <v>72</v>
      </c>
      <c r="B57" s="1" t="s">
        <v>45</v>
      </c>
      <c r="C57" s="13" t="s">
        <v>25</v>
      </c>
      <c r="D57" s="33"/>
      <c r="E57" s="34">
        <f t="shared" ref="E57:E62" si="86">D57*E$7</f>
        <v>0</v>
      </c>
      <c r="F57" s="35"/>
      <c r="G57" s="34">
        <f t="shared" ref="G57:G62" si="87">F57*G$7</f>
        <v>0</v>
      </c>
      <c r="H57" s="35"/>
      <c r="I57" s="34">
        <f t="shared" ref="I57:I62" si="88">H57*I$7</f>
        <v>0</v>
      </c>
      <c r="J57" s="35"/>
      <c r="K57" s="34">
        <f t="shared" ref="K57:K62" si="89">J57*K$7</f>
        <v>0</v>
      </c>
      <c r="L57" s="35"/>
      <c r="M57" s="34">
        <f t="shared" ref="M57:M62" si="90">L57*M$7</f>
        <v>0</v>
      </c>
      <c r="N57" s="35"/>
      <c r="O57" s="34">
        <f t="shared" ref="O57:O62" si="91">N57*O$7</f>
        <v>0</v>
      </c>
      <c r="P57" s="36"/>
      <c r="Q57" s="37">
        <f>P57+E57+G57+I57+K57+M57+O57</f>
        <v>0</v>
      </c>
      <c r="R57" s="38">
        <f t="shared" ref="R57:R62" si="92">1.2*Q57</f>
        <v>0</v>
      </c>
    </row>
    <row r="58" spans="1:18" ht="15.75">
      <c r="A58" s="12" t="s">
        <v>73</v>
      </c>
      <c r="B58" s="2" t="s">
        <v>46</v>
      </c>
      <c r="C58" s="17" t="s">
        <v>25</v>
      </c>
      <c r="D58" s="43"/>
      <c r="E58" s="44">
        <f t="shared" si="86"/>
        <v>0</v>
      </c>
      <c r="F58" s="45"/>
      <c r="G58" s="44">
        <f t="shared" si="87"/>
        <v>0</v>
      </c>
      <c r="H58" s="45"/>
      <c r="I58" s="44">
        <f t="shared" si="88"/>
        <v>0</v>
      </c>
      <c r="J58" s="45"/>
      <c r="K58" s="44">
        <f t="shared" si="89"/>
        <v>0</v>
      </c>
      <c r="L58" s="45"/>
      <c r="M58" s="44">
        <f t="shared" si="90"/>
        <v>0</v>
      </c>
      <c r="N58" s="45"/>
      <c r="O58" s="44">
        <f t="shared" si="91"/>
        <v>0</v>
      </c>
      <c r="P58" s="46"/>
      <c r="Q58" s="47">
        <f>P58+E58+G58+I58+K58+M58+O58</f>
        <v>0</v>
      </c>
      <c r="R58" s="48">
        <f t="shared" si="92"/>
        <v>0</v>
      </c>
    </row>
    <row r="59" spans="1:18" ht="15.75">
      <c r="A59" s="105">
        <v>212</v>
      </c>
      <c r="B59" s="123" t="s">
        <v>74</v>
      </c>
      <c r="C59" s="124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1"/>
      <c r="Q59" s="41"/>
      <c r="R59" s="42"/>
    </row>
    <row r="60" spans="1:18" ht="15.75">
      <c r="A60" s="12" t="s">
        <v>75</v>
      </c>
      <c r="B60" s="1" t="s">
        <v>45</v>
      </c>
      <c r="C60" s="13" t="s">
        <v>25</v>
      </c>
      <c r="D60" s="49"/>
      <c r="E60" s="34">
        <f t="shared" si="86"/>
        <v>0</v>
      </c>
      <c r="F60" s="50"/>
      <c r="G60" s="34">
        <f t="shared" si="87"/>
        <v>0</v>
      </c>
      <c r="H60" s="50"/>
      <c r="I60" s="34">
        <f t="shared" si="88"/>
        <v>0</v>
      </c>
      <c r="J60" s="50"/>
      <c r="K60" s="34">
        <f t="shared" si="89"/>
        <v>0</v>
      </c>
      <c r="L60" s="50"/>
      <c r="M60" s="34">
        <f t="shared" si="90"/>
        <v>0</v>
      </c>
      <c r="N60" s="50"/>
      <c r="O60" s="34">
        <f t="shared" si="91"/>
        <v>0</v>
      </c>
      <c r="P60" s="51"/>
      <c r="Q60" s="37">
        <f>P60+E60+G60+I60+K60+M60+O60</f>
        <v>0</v>
      </c>
      <c r="R60" s="52">
        <f t="shared" si="92"/>
        <v>0</v>
      </c>
    </row>
    <row r="61" spans="1:18" ht="15.75">
      <c r="A61" s="12" t="s">
        <v>76</v>
      </c>
      <c r="B61" s="2" t="s">
        <v>46</v>
      </c>
      <c r="C61" s="13" t="s">
        <v>25</v>
      </c>
      <c r="D61" s="33"/>
      <c r="E61" s="34">
        <f t="shared" si="86"/>
        <v>0</v>
      </c>
      <c r="F61" s="35"/>
      <c r="G61" s="34">
        <f t="shared" si="87"/>
        <v>0</v>
      </c>
      <c r="H61" s="35"/>
      <c r="I61" s="34">
        <f t="shared" si="88"/>
        <v>0</v>
      </c>
      <c r="J61" s="35"/>
      <c r="K61" s="34">
        <f t="shared" si="89"/>
        <v>0</v>
      </c>
      <c r="L61" s="35"/>
      <c r="M61" s="34">
        <f t="shared" si="90"/>
        <v>0</v>
      </c>
      <c r="N61" s="35"/>
      <c r="O61" s="34">
        <f t="shared" si="91"/>
        <v>0</v>
      </c>
      <c r="P61" s="36"/>
      <c r="Q61" s="37">
        <f>P61+E61+G61+I61+K61+M61+O61</f>
        <v>0</v>
      </c>
      <c r="R61" s="38">
        <f t="shared" si="92"/>
        <v>0</v>
      </c>
    </row>
    <row r="62" spans="1:18" ht="16.5" thickBot="1">
      <c r="A62" s="14" t="s">
        <v>77</v>
      </c>
      <c r="B62" s="15" t="s">
        <v>78</v>
      </c>
      <c r="C62" s="16" t="s">
        <v>25</v>
      </c>
      <c r="D62" s="33"/>
      <c r="E62" s="34">
        <f t="shared" si="86"/>
        <v>0</v>
      </c>
      <c r="F62" s="35"/>
      <c r="G62" s="34">
        <f t="shared" si="87"/>
        <v>0</v>
      </c>
      <c r="H62" s="35"/>
      <c r="I62" s="34">
        <f t="shared" si="88"/>
        <v>0</v>
      </c>
      <c r="J62" s="35"/>
      <c r="K62" s="34">
        <f t="shared" si="89"/>
        <v>0</v>
      </c>
      <c r="L62" s="35"/>
      <c r="M62" s="34">
        <f t="shared" si="90"/>
        <v>0</v>
      </c>
      <c r="N62" s="35"/>
      <c r="O62" s="34">
        <f t="shared" si="91"/>
        <v>0</v>
      </c>
      <c r="P62" s="36"/>
      <c r="Q62" s="37">
        <f>P62+E62+G62+I62+K62+M62+O62</f>
        <v>0</v>
      </c>
      <c r="R62" s="38">
        <f t="shared" si="92"/>
        <v>0</v>
      </c>
    </row>
    <row r="63" spans="1:18" s="21" customFormat="1" ht="15.75" thickBot="1">
      <c r="A63" s="5" t="s">
        <v>79</v>
      </c>
      <c r="B63" s="11" t="s">
        <v>80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10"/>
    </row>
    <row r="64" spans="1:18" ht="15.75">
      <c r="A64" s="125">
        <v>301</v>
      </c>
      <c r="B64" s="75" t="s">
        <v>81</v>
      </c>
      <c r="C64" s="126" t="s">
        <v>25</v>
      </c>
      <c r="D64" s="33"/>
      <c r="E64" s="34">
        <f t="shared" ref="E64:E66" si="93">D64*E$7</f>
        <v>0</v>
      </c>
      <c r="F64" s="35"/>
      <c r="G64" s="34">
        <f t="shared" ref="G64:G66" si="94">F64*G$7</f>
        <v>0</v>
      </c>
      <c r="H64" s="35"/>
      <c r="I64" s="34">
        <f t="shared" ref="I64:I66" si="95">H64*I$7</f>
        <v>0</v>
      </c>
      <c r="J64" s="35"/>
      <c r="K64" s="34">
        <f t="shared" ref="K64:K66" si="96">J64*K$7</f>
        <v>0</v>
      </c>
      <c r="L64" s="35"/>
      <c r="M64" s="34">
        <f t="shared" ref="M64:M66" si="97">L64*M$7</f>
        <v>0</v>
      </c>
      <c r="N64" s="35"/>
      <c r="O64" s="34">
        <f t="shared" ref="O64:O66" si="98">N64*O$7</f>
        <v>0</v>
      </c>
      <c r="P64" s="36"/>
      <c r="Q64" s="37">
        <f>P64+E64+G64+I64+K64+M64+O64</f>
        <v>0</v>
      </c>
      <c r="R64" s="38">
        <f t="shared" ref="R64:R66" si="99">1.2*Q64</f>
        <v>0</v>
      </c>
    </row>
    <row r="65" spans="1:18" ht="15.75">
      <c r="A65" s="127">
        <v>302</v>
      </c>
      <c r="B65" s="76" t="s">
        <v>82</v>
      </c>
      <c r="C65" s="128" t="s">
        <v>25</v>
      </c>
      <c r="D65" s="33"/>
      <c r="E65" s="34">
        <f t="shared" si="93"/>
        <v>0</v>
      </c>
      <c r="F65" s="35"/>
      <c r="G65" s="34">
        <f t="shared" si="94"/>
        <v>0</v>
      </c>
      <c r="H65" s="35"/>
      <c r="I65" s="34">
        <f t="shared" si="95"/>
        <v>0</v>
      </c>
      <c r="J65" s="35"/>
      <c r="K65" s="34">
        <f t="shared" si="96"/>
        <v>0</v>
      </c>
      <c r="L65" s="35"/>
      <c r="M65" s="34">
        <f t="shared" si="97"/>
        <v>0</v>
      </c>
      <c r="N65" s="35"/>
      <c r="O65" s="34">
        <f t="shared" si="98"/>
        <v>0</v>
      </c>
      <c r="P65" s="36"/>
      <c r="Q65" s="37">
        <f>P65+E65+G65+I65+K65+M65+O65</f>
        <v>0</v>
      </c>
      <c r="R65" s="38">
        <f t="shared" si="99"/>
        <v>0</v>
      </c>
    </row>
    <row r="66" spans="1:18" ht="16.5" thickBot="1">
      <c r="A66" s="129">
        <v>303</v>
      </c>
      <c r="B66" s="77" t="s">
        <v>83</v>
      </c>
      <c r="C66" s="128" t="s">
        <v>25</v>
      </c>
      <c r="D66" s="33"/>
      <c r="E66" s="34">
        <f t="shared" si="93"/>
        <v>0</v>
      </c>
      <c r="F66" s="35"/>
      <c r="G66" s="34">
        <f t="shared" si="94"/>
        <v>0</v>
      </c>
      <c r="H66" s="35"/>
      <c r="I66" s="34">
        <f t="shared" si="95"/>
        <v>0</v>
      </c>
      <c r="J66" s="35"/>
      <c r="K66" s="34">
        <f t="shared" si="96"/>
        <v>0</v>
      </c>
      <c r="L66" s="35"/>
      <c r="M66" s="34">
        <f t="shared" si="97"/>
        <v>0</v>
      </c>
      <c r="N66" s="35"/>
      <c r="O66" s="34">
        <f t="shared" si="98"/>
        <v>0</v>
      </c>
      <c r="P66" s="36"/>
      <c r="Q66" s="37">
        <f>P66+E66+G66+I66+K66+M66+O66</f>
        <v>0</v>
      </c>
      <c r="R66" s="38">
        <f t="shared" si="99"/>
        <v>0</v>
      </c>
    </row>
    <row r="67" spans="1:18" s="21" customFormat="1" ht="15.75" thickBot="1">
      <c r="A67" s="5">
        <v>310</v>
      </c>
      <c r="B67" s="11" t="s">
        <v>84</v>
      </c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10"/>
    </row>
    <row r="68" spans="1:18" ht="15.75">
      <c r="A68" s="130">
        <v>311</v>
      </c>
      <c r="B68" s="131" t="s">
        <v>85</v>
      </c>
      <c r="C68" s="126" t="s">
        <v>25</v>
      </c>
      <c r="D68" s="33"/>
      <c r="E68" s="34">
        <f t="shared" ref="E68:E70" si="100">D68*E$7</f>
        <v>0</v>
      </c>
      <c r="F68" s="35"/>
      <c r="G68" s="34">
        <f t="shared" ref="G68:G70" si="101">F68*G$7</f>
        <v>0</v>
      </c>
      <c r="H68" s="35"/>
      <c r="I68" s="34">
        <f t="shared" ref="I68:I70" si="102">H68*I$7</f>
        <v>0</v>
      </c>
      <c r="J68" s="35"/>
      <c r="K68" s="34">
        <f t="shared" ref="K68:K70" si="103">J68*K$7</f>
        <v>0</v>
      </c>
      <c r="L68" s="35"/>
      <c r="M68" s="34">
        <f t="shared" ref="M68:M70" si="104">L68*M$7</f>
        <v>0</v>
      </c>
      <c r="N68" s="35"/>
      <c r="O68" s="34">
        <f t="shared" ref="O68:O70" si="105">N68*O$7</f>
        <v>0</v>
      </c>
      <c r="P68" s="36"/>
      <c r="Q68" s="37">
        <f>P68+E68+G68+I68+K68+M68+O68</f>
        <v>0</v>
      </c>
      <c r="R68" s="38">
        <f t="shared" ref="R68:R70" si="106">1.2*Q68</f>
        <v>0</v>
      </c>
    </row>
    <row r="69" spans="1:18" ht="15.75">
      <c r="A69" s="132">
        <v>312</v>
      </c>
      <c r="B69" s="133" t="s">
        <v>86</v>
      </c>
      <c r="C69" s="128" t="s">
        <v>25</v>
      </c>
      <c r="D69" s="33"/>
      <c r="E69" s="34">
        <f t="shared" si="100"/>
        <v>0</v>
      </c>
      <c r="F69" s="35"/>
      <c r="G69" s="34">
        <f t="shared" si="101"/>
        <v>0</v>
      </c>
      <c r="H69" s="35"/>
      <c r="I69" s="34">
        <f t="shared" si="102"/>
        <v>0</v>
      </c>
      <c r="J69" s="35"/>
      <c r="K69" s="34">
        <f t="shared" si="103"/>
        <v>0</v>
      </c>
      <c r="L69" s="35"/>
      <c r="M69" s="34">
        <f t="shared" si="104"/>
        <v>0</v>
      </c>
      <c r="N69" s="35"/>
      <c r="O69" s="34">
        <f t="shared" si="105"/>
        <v>0</v>
      </c>
      <c r="P69" s="36"/>
      <c r="Q69" s="37">
        <f>P69+E69+G69+I69+K69+M69+O69</f>
        <v>0</v>
      </c>
      <c r="R69" s="38">
        <f t="shared" si="106"/>
        <v>0</v>
      </c>
    </row>
    <row r="70" spans="1:18" ht="16.5" thickBot="1">
      <c r="A70" s="132">
        <v>313</v>
      </c>
      <c r="B70" s="133" t="s">
        <v>87</v>
      </c>
      <c r="C70" s="128" t="s">
        <v>25</v>
      </c>
      <c r="D70" s="33"/>
      <c r="E70" s="34">
        <f t="shared" si="100"/>
        <v>0</v>
      </c>
      <c r="F70" s="35"/>
      <c r="G70" s="34">
        <f t="shared" si="101"/>
        <v>0</v>
      </c>
      <c r="H70" s="35"/>
      <c r="I70" s="34">
        <f t="shared" si="102"/>
        <v>0</v>
      </c>
      <c r="J70" s="35"/>
      <c r="K70" s="34">
        <f t="shared" si="103"/>
        <v>0</v>
      </c>
      <c r="L70" s="35"/>
      <c r="M70" s="34">
        <f t="shared" si="104"/>
        <v>0</v>
      </c>
      <c r="N70" s="35"/>
      <c r="O70" s="34">
        <f t="shared" si="105"/>
        <v>0</v>
      </c>
      <c r="P70" s="36"/>
      <c r="Q70" s="37">
        <f>P70+E70+G70+I70+K70+M70+O70</f>
        <v>0</v>
      </c>
      <c r="R70" s="38">
        <f t="shared" si="106"/>
        <v>0</v>
      </c>
    </row>
    <row r="71" spans="1:18" s="21" customFormat="1" ht="15.75" thickBot="1">
      <c r="A71" s="5">
        <v>320</v>
      </c>
      <c r="B71" s="11" t="s">
        <v>88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10"/>
    </row>
    <row r="72" spans="1:18" ht="15.75">
      <c r="A72" s="134">
        <v>321</v>
      </c>
      <c r="B72" s="135" t="s">
        <v>89</v>
      </c>
      <c r="C72" s="126" t="s">
        <v>63</v>
      </c>
      <c r="D72" s="33"/>
      <c r="E72" s="34">
        <f t="shared" ref="E72:E74" si="107">D72*E$7</f>
        <v>0</v>
      </c>
      <c r="F72" s="35"/>
      <c r="G72" s="34">
        <f t="shared" ref="G72:G74" si="108">F72*G$7</f>
        <v>0</v>
      </c>
      <c r="H72" s="35"/>
      <c r="I72" s="34">
        <f t="shared" ref="I72:I74" si="109">H72*I$7</f>
        <v>0</v>
      </c>
      <c r="J72" s="35"/>
      <c r="K72" s="34">
        <f t="shared" ref="K72:K74" si="110">J72*K$7</f>
        <v>0</v>
      </c>
      <c r="L72" s="35"/>
      <c r="M72" s="34">
        <f t="shared" ref="M72:M74" si="111">L72*M$7</f>
        <v>0</v>
      </c>
      <c r="N72" s="35"/>
      <c r="O72" s="34">
        <f t="shared" ref="O72:O74" si="112">N72*O$7</f>
        <v>0</v>
      </c>
      <c r="P72" s="36"/>
      <c r="Q72" s="37">
        <f>P72+E72+G72+I72+K72+M72+O72</f>
        <v>0</v>
      </c>
      <c r="R72" s="38">
        <f t="shared" ref="R72:R74" si="113">1.2*Q72</f>
        <v>0</v>
      </c>
    </row>
    <row r="73" spans="1:18" ht="15.75">
      <c r="A73" s="136">
        <v>322</v>
      </c>
      <c r="B73" s="133" t="s">
        <v>90</v>
      </c>
      <c r="C73" s="128" t="s">
        <v>63</v>
      </c>
      <c r="D73" s="33"/>
      <c r="E73" s="34">
        <f t="shared" si="107"/>
        <v>0</v>
      </c>
      <c r="F73" s="35"/>
      <c r="G73" s="34">
        <f t="shared" si="108"/>
        <v>0</v>
      </c>
      <c r="H73" s="35"/>
      <c r="I73" s="34">
        <f t="shared" si="109"/>
        <v>0</v>
      </c>
      <c r="J73" s="35"/>
      <c r="K73" s="34">
        <f t="shared" si="110"/>
        <v>0</v>
      </c>
      <c r="L73" s="35"/>
      <c r="M73" s="34">
        <f t="shared" si="111"/>
        <v>0</v>
      </c>
      <c r="N73" s="35"/>
      <c r="O73" s="34">
        <f t="shared" si="112"/>
        <v>0</v>
      </c>
      <c r="P73" s="36"/>
      <c r="Q73" s="37">
        <f>P73+E73+G73+I73+K73+M73+O73</f>
        <v>0</v>
      </c>
      <c r="R73" s="38">
        <f t="shared" si="113"/>
        <v>0</v>
      </c>
    </row>
    <row r="74" spans="1:18" ht="16.5" thickBot="1">
      <c r="A74" s="137">
        <v>323</v>
      </c>
      <c r="B74" s="138" t="s">
        <v>91</v>
      </c>
      <c r="C74" s="139" t="s">
        <v>63</v>
      </c>
      <c r="D74" s="33"/>
      <c r="E74" s="34">
        <f t="shared" si="107"/>
        <v>0</v>
      </c>
      <c r="F74" s="35"/>
      <c r="G74" s="34">
        <f t="shared" si="108"/>
        <v>0</v>
      </c>
      <c r="H74" s="35"/>
      <c r="I74" s="34">
        <f t="shared" si="109"/>
        <v>0</v>
      </c>
      <c r="J74" s="35"/>
      <c r="K74" s="34">
        <f t="shared" si="110"/>
        <v>0</v>
      </c>
      <c r="L74" s="35"/>
      <c r="M74" s="34">
        <f t="shared" si="111"/>
        <v>0</v>
      </c>
      <c r="N74" s="35"/>
      <c r="O74" s="34">
        <f t="shared" si="112"/>
        <v>0</v>
      </c>
      <c r="P74" s="36"/>
      <c r="Q74" s="37">
        <f>P74+E74+G74+I74+K74+M74+O74</f>
        <v>0</v>
      </c>
      <c r="R74" s="38">
        <f t="shared" si="113"/>
        <v>0</v>
      </c>
    </row>
    <row r="75" spans="1:18" s="21" customFormat="1" ht="15.75" thickBot="1">
      <c r="A75" s="5">
        <v>330</v>
      </c>
      <c r="B75" s="11" t="s">
        <v>92</v>
      </c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10"/>
    </row>
    <row r="76" spans="1:18" ht="15.75">
      <c r="A76" s="140">
        <v>331</v>
      </c>
      <c r="B76" s="131" t="s">
        <v>93</v>
      </c>
      <c r="C76" s="126" t="s">
        <v>63</v>
      </c>
      <c r="D76" s="33"/>
      <c r="E76" s="34">
        <f t="shared" ref="E76:E78" si="114">D76*E$7</f>
        <v>0</v>
      </c>
      <c r="F76" s="35"/>
      <c r="G76" s="34">
        <f t="shared" ref="G76:G78" si="115">F76*G$7</f>
        <v>0</v>
      </c>
      <c r="H76" s="35"/>
      <c r="I76" s="34">
        <f t="shared" ref="I76:I78" si="116">H76*I$7</f>
        <v>0</v>
      </c>
      <c r="J76" s="35"/>
      <c r="K76" s="34">
        <f t="shared" ref="K76:K78" si="117">J76*K$7</f>
        <v>0</v>
      </c>
      <c r="L76" s="35"/>
      <c r="M76" s="34">
        <f t="shared" ref="M76:M78" si="118">L76*M$7</f>
        <v>0</v>
      </c>
      <c r="N76" s="35"/>
      <c r="O76" s="34">
        <f t="shared" ref="O76:O78" si="119">N76*O$7</f>
        <v>0</v>
      </c>
      <c r="P76" s="36"/>
      <c r="Q76" s="37">
        <f>P76+E76+G76+I76+K76+M76+O76</f>
        <v>0</v>
      </c>
      <c r="R76" s="38">
        <f t="shared" ref="R76:R78" si="120">1.2*Q76</f>
        <v>0</v>
      </c>
    </row>
    <row r="77" spans="1:18" ht="15.75">
      <c r="A77" s="136">
        <v>332</v>
      </c>
      <c r="B77" s="133" t="s">
        <v>94</v>
      </c>
      <c r="C77" s="128" t="s">
        <v>63</v>
      </c>
      <c r="D77" s="33"/>
      <c r="E77" s="34">
        <f t="shared" si="114"/>
        <v>0</v>
      </c>
      <c r="F77" s="35"/>
      <c r="G77" s="34">
        <f t="shared" si="115"/>
        <v>0</v>
      </c>
      <c r="H77" s="35"/>
      <c r="I77" s="34">
        <f t="shared" si="116"/>
        <v>0</v>
      </c>
      <c r="J77" s="35"/>
      <c r="K77" s="34">
        <f t="shared" si="117"/>
        <v>0</v>
      </c>
      <c r="L77" s="35"/>
      <c r="M77" s="34">
        <f t="shared" si="118"/>
        <v>0</v>
      </c>
      <c r="N77" s="35"/>
      <c r="O77" s="34">
        <f t="shared" si="119"/>
        <v>0</v>
      </c>
      <c r="P77" s="36"/>
      <c r="Q77" s="37">
        <f>P77+E77+G77+I77+K77+M77+O77</f>
        <v>0</v>
      </c>
      <c r="R77" s="38">
        <f t="shared" si="120"/>
        <v>0</v>
      </c>
    </row>
    <row r="78" spans="1:18" ht="15.75">
      <c r="A78" s="136">
        <v>333</v>
      </c>
      <c r="B78" s="141" t="s">
        <v>95</v>
      </c>
      <c r="C78" s="128" t="s">
        <v>63</v>
      </c>
      <c r="D78" s="33"/>
      <c r="E78" s="34">
        <f t="shared" si="114"/>
        <v>0</v>
      </c>
      <c r="F78" s="35"/>
      <c r="G78" s="34">
        <f t="shared" si="115"/>
        <v>0</v>
      </c>
      <c r="H78" s="35"/>
      <c r="I78" s="34">
        <f t="shared" si="116"/>
        <v>0</v>
      </c>
      <c r="J78" s="35"/>
      <c r="K78" s="34">
        <f t="shared" si="117"/>
        <v>0</v>
      </c>
      <c r="L78" s="35"/>
      <c r="M78" s="34">
        <f t="shared" si="118"/>
        <v>0</v>
      </c>
      <c r="N78" s="35"/>
      <c r="O78" s="34">
        <f t="shared" si="119"/>
        <v>0</v>
      </c>
      <c r="P78" s="36"/>
      <c r="Q78" s="37">
        <f>P78+E78+G78+I78+K78+M78+O78</f>
        <v>0</v>
      </c>
      <c r="R78" s="38">
        <f t="shared" si="120"/>
        <v>0</v>
      </c>
    </row>
    <row r="79" spans="1:18" ht="16.5" thickBot="1">
      <c r="A79" s="142">
        <v>334</v>
      </c>
      <c r="B79" s="143" t="s">
        <v>96</v>
      </c>
      <c r="C79" s="144" t="s">
        <v>63</v>
      </c>
      <c r="D79" s="33"/>
      <c r="E79" s="34">
        <f t="shared" ref="E79" si="121">D79*E$7</f>
        <v>0</v>
      </c>
      <c r="F79" s="35"/>
      <c r="G79" s="34">
        <f t="shared" ref="G79" si="122">F79*G$7</f>
        <v>0</v>
      </c>
      <c r="H79" s="35"/>
      <c r="I79" s="34">
        <f t="shared" ref="I79" si="123">H79*I$7</f>
        <v>0</v>
      </c>
      <c r="J79" s="35"/>
      <c r="K79" s="34">
        <f t="shared" ref="K79" si="124">J79*K$7</f>
        <v>0</v>
      </c>
      <c r="L79" s="35"/>
      <c r="M79" s="34">
        <f t="shared" ref="M79" si="125">L79*M$7</f>
        <v>0</v>
      </c>
      <c r="N79" s="35"/>
      <c r="O79" s="34">
        <f t="shared" ref="O79" si="126">N79*O$7</f>
        <v>0</v>
      </c>
      <c r="P79" s="36"/>
      <c r="Q79" s="37">
        <f>P79+E79+G79+I79+K79+M79+O79</f>
        <v>0</v>
      </c>
      <c r="R79" s="38">
        <f t="shared" ref="R79" si="127">1.2*Q79</f>
        <v>0</v>
      </c>
    </row>
  </sheetData>
  <mergeCells count="19">
    <mergeCell ref="B56:C56"/>
    <mergeCell ref="B59:C59"/>
    <mergeCell ref="B37:C37"/>
    <mergeCell ref="A1:O1"/>
    <mergeCell ref="A2:O2"/>
    <mergeCell ref="L6:M6"/>
    <mergeCell ref="B44:C44"/>
    <mergeCell ref="P5:P7"/>
    <mergeCell ref="Q5:R7"/>
    <mergeCell ref="A5:C6"/>
    <mergeCell ref="C7:C8"/>
    <mergeCell ref="D5:O5"/>
    <mergeCell ref="B7:B8"/>
    <mergeCell ref="A7:A8"/>
    <mergeCell ref="D6:E6"/>
    <mergeCell ref="F6:G6"/>
    <mergeCell ref="H6:I6"/>
    <mergeCell ref="J6:K6"/>
    <mergeCell ref="N6:O6"/>
  </mergeCells>
  <pageMargins left="0" right="0" top="0.39370078740157483" bottom="0.39370078740157483" header="0" footer="0"/>
  <pageSetup paperSize="9" scale="50" fitToHeight="0" pageOrder="overThenDown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f7e32-813d-4564-9345-3027de355795">
      <Terms xmlns="http://schemas.microsoft.com/office/infopath/2007/PartnerControls"/>
    </lcf76f155ced4ddcb4097134ff3c332f>
    <TaxCatchAll xmlns="ebdd1c2f-299d-4745-b291-6e5101ed3d74" xsi:nil="true"/>
  </documentManagement>
</p:properties>
</file>

<file path=customXml/itemProps1.xml><?xml version="1.0" encoding="utf-8"?>
<ds:datastoreItem xmlns:ds="http://schemas.openxmlformats.org/officeDocument/2006/customXml" ds:itemID="{3C6E2252-ED06-4CAF-8CF9-A182735B5118}"/>
</file>

<file path=customXml/itemProps2.xml><?xml version="1.0" encoding="utf-8"?>
<ds:datastoreItem xmlns:ds="http://schemas.openxmlformats.org/officeDocument/2006/customXml" ds:itemID="{E5B8B5D8-4C89-45B7-B873-F5AAAC7007CE}"/>
</file>

<file path=customXml/itemProps3.xml><?xml version="1.0" encoding="utf-8"?>
<ds:datastoreItem xmlns:ds="http://schemas.openxmlformats.org/officeDocument/2006/customXml" ds:itemID="{93B339DA-AEA6-46EB-9152-0E50B5F60F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MAERTEN Patrick, VNF/DT Nord-Pas de Calais/SMO/DRAG</dc:creator>
  <cp:keywords/>
  <dc:description/>
  <cp:lastModifiedBy>KORCHIT Samia</cp:lastModifiedBy>
  <cp:revision>14</cp:revision>
  <dcterms:created xsi:type="dcterms:W3CDTF">2016-02-12T12:03:39Z</dcterms:created>
  <dcterms:modified xsi:type="dcterms:W3CDTF">2025-07-22T09:50:36Z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