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voiesnavigablesdefrance.sharepoint.com/sites/SIEGEDIMOAUOLille/Documents partages/06_Transversal_géotechnique/01_Renouvellement AC géotech_2025/Nouveau Marché géotech 2025/Pièces financières/VF/"/>
    </mc:Choice>
  </mc:AlternateContent>
  <xr:revisionPtr revIDLastSave="13" documentId="11_9F995D04688AB09D5556C00859CB2863F03C8D78" xr6:coauthVersionLast="47" xr6:coauthVersionMax="47" xr10:uidLastSave="{038D159C-A904-4DCB-AB5C-C29D920918DE}"/>
  <bookViews>
    <workbookView xWindow="20370" yWindow="-120" windowWidth="25440" windowHeight="15390" xr2:uid="{00000000-000D-0000-FFFF-FFFF00000000}"/>
  </bookViews>
  <sheets>
    <sheet name="sous-détail" sheetId="1" r:id="rId1"/>
  </sheets>
  <definedNames>
    <definedName name="_xlnm.Print_Area" localSheetId="0">'sous-détail'!$A$1:$R$60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3" i="1" l="1"/>
  <c r="M63" i="1"/>
  <c r="K63" i="1"/>
  <c r="I63" i="1"/>
  <c r="G63" i="1"/>
  <c r="E63" i="1"/>
  <c r="Q63" i="1" s="1"/>
  <c r="R63" i="1" s="1"/>
  <c r="O62" i="1"/>
  <c r="M62" i="1"/>
  <c r="Q62" i="1" s="1"/>
  <c r="R62" i="1" s="1"/>
  <c r="K62" i="1"/>
  <c r="I62" i="1"/>
  <c r="G62" i="1"/>
  <c r="E62" i="1"/>
  <c r="O18" i="1" l="1"/>
  <c r="M18" i="1"/>
  <c r="K18" i="1"/>
  <c r="I18" i="1"/>
  <c r="G18" i="1"/>
  <c r="E18" i="1"/>
  <c r="E43" i="1"/>
  <c r="G43" i="1"/>
  <c r="I43" i="1"/>
  <c r="K43" i="1"/>
  <c r="M43" i="1"/>
  <c r="O43" i="1"/>
  <c r="E45" i="1"/>
  <c r="G45" i="1"/>
  <c r="I45" i="1"/>
  <c r="K45" i="1"/>
  <c r="M45" i="1"/>
  <c r="O45" i="1"/>
  <c r="E46" i="1"/>
  <c r="G46" i="1"/>
  <c r="I46" i="1"/>
  <c r="K46" i="1"/>
  <c r="M46" i="1"/>
  <c r="O46" i="1"/>
  <c r="E48" i="1"/>
  <c r="G48" i="1"/>
  <c r="I48" i="1"/>
  <c r="K48" i="1"/>
  <c r="M48" i="1"/>
  <c r="O48" i="1"/>
  <c r="E49" i="1"/>
  <c r="G49" i="1"/>
  <c r="I49" i="1"/>
  <c r="K49" i="1"/>
  <c r="M49" i="1"/>
  <c r="O49" i="1"/>
  <c r="E50" i="1"/>
  <c r="G50" i="1"/>
  <c r="I50" i="1"/>
  <c r="K50" i="1"/>
  <c r="M50" i="1"/>
  <c r="O50" i="1"/>
  <c r="E51" i="1"/>
  <c r="G51" i="1"/>
  <c r="I51" i="1"/>
  <c r="K51" i="1"/>
  <c r="M51" i="1"/>
  <c r="O51" i="1"/>
  <c r="E52" i="1"/>
  <c r="G52" i="1"/>
  <c r="I52" i="1"/>
  <c r="K52" i="1"/>
  <c r="M52" i="1"/>
  <c r="O52" i="1"/>
  <c r="E53" i="1"/>
  <c r="G53" i="1"/>
  <c r="I53" i="1"/>
  <c r="K53" i="1"/>
  <c r="M53" i="1"/>
  <c r="O53" i="1"/>
  <c r="E54" i="1"/>
  <c r="G54" i="1"/>
  <c r="I54" i="1"/>
  <c r="K54" i="1"/>
  <c r="M54" i="1"/>
  <c r="O54" i="1"/>
  <c r="E55" i="1"/>
  <c r="G55" i="1"/>
  <c r="I55" i="1"/>
  <c r="K55" i="1"/>
  <c r="M55" i="1"/>
  <c r="O55" i="1"/>
  <c r="E56" i="1"/>
  <c r="G56" i="1"/>
  <c r="I56" i="1"/>
  <c r="K56" i="1"/>
  <c r="M56" i="1"/>
  <c r="O56" i="1"/>
  <c r="E57" i="1"/>
  <c r="G57" i="1"/>
  <c r="I57" i="1"/>
  <c r="K57" i="1"/>
  <c r="M57" i="1"/>
  <c r="O57" i="1"/>
  <c r="E59" i="1"/>
  <c r="G59" i="1"/>
  <c r="I59" i="1"/>
  <c r="K59" i="1"/>
  <c r="M59" i="1"/>
  <c r="O59" i="1"/>
  <c r="E60" i="1"/>
  <c r="G60" i="1"/>
  <c r="I60" i="1"/>
  <c r="K60" i="1"/>
  <c r="M60" i="1"/>
  <c r="O60" i="1"/>
  <c r="Q18" i="1" l="1"/>
  <c r="R18" i="1" s="1"/>
  <c r="Q59" i="1"/>
  <c r="R59" i="1" s="1"/>
  <c r="Q56" i="1"/>
  <c r="R56" i="1" s="1"/>
  <c r="Q54" i="1"/>
  <c r="R54" i="1" s="1"/>
  <c r="Q52" i="1"/>
  <c r="R52" i="1" s="1"/>
  <c r="Q50" i="1"/>
  <c r="R50" i="1" s="1"/>
  <c r="Q48" i="1"/>
  <c r="R48" i="1" s="1"/>
  <c r="Q45" i="1"/>
  <c r="R45" i="1" s="1"/>
  <c r="Q60" i="1"/>
  <c r="R60" i="1" s="1"/>
  <c r="Q57" i="1"/>
  <c r="R57" i="1" s="1"/>
  <c r="Q55" i="1"/>
  <c r="R55" i="1" s="1"/>
  <c r="Q53" i="1"/>
  <c r="R53" i="1" s="1"/>
  <c r="Q51" i="1"/>
  <c r="R51" i="1" s="1"/>
  <c r="Q49" i="1"/>
  <c r="R49" i="1" s="1"/>
  <c r="Q46" i="1"/>
  <c r="R46" i="1" s="1"/>
  <c r="Q43" i="1"/>
  <c r="R43" i="1" s="1"/>
  <c r="M42" i="1"/>
  <c r="M40" i="1"/>
  <c r="M39" i="1"/>
  <c r="M36" i="1"/>
  <c r="M35" i="1"/>
  <c r="M34" i="1"/>
  <c r="M32" i="1"/>
  <c r="M31" i="1"/>
  <c r="M29" i="1"/>
  <c r="M28" i="1"/>
  <c r="M27" i="1"/>
  <c r="M25" i="1"/>
  <c r="M24" i="1"/>
  <c r="M23" i="1"/>
  <c r="M21" i="1"/>
  <c r="M20" i="1"/>
  <c r="M17" i="1"/>
  <c r="M16" i="1"/>
  <c r="M14" i="1"/>
  <c r="M13" i="1"/>
  <c r="M12" i="1"/>
  <c r="M11" i="1"/>
  <c r="M9" i="1"/>
  <c r="O36" i="1" l="1"/>
  <c r="O35" i="1"/>
  <c r="O34" i="1"/>
  <c r="O32" i="1"/>
  <c r="O31" i="1"/>
  <c r="O29" i="1"/>
  <c r="O28" i="1"/>
  <c r="O27" i="1"/>
  <c r="O25" i="1"/>
  <c r="O24" i="1"/>
  <c r="O23" i="1"/>
  <c r="K36" i="1"/>
  <c r="K35" i="1"/>
  <c r="K34" i="1"/>
  <c r="K32" i="1"/>
  <c r="K31" i="1"/>
  <c r="K29" i="1"/>
  <c r="K28" i="1"/>
  <c r="K27" i="1"/>
  <c r="K25" i="1"/>
  <c r="K24" i="1"/>
  <c r="K23" i="1"/>
  <c r="O21" i="1"/>
  <c r="K21" i="1"/>
  <c r="O20" i="1"/>
  <c r="O17" i="1"/>
  <c r="K20" i="1"/>
  <c r="K17" i="1"/>
  <c r="O16" i="1"/>
  <c r="O14" i="1"/>
  <c r="K16" i="1"/>
  <c r="K14" i="1"/>
  <c r="O13" i="1"/>
  <c r="O12" i="1"/>
  <c r="K13" i="1"/>
  <c r="K12" i="1"/>
  <c r="O9" i="1"/>
  <c r="K9" i="1"/>
  <c r="K11" i="1"/>
  <c r="O11" i="1"/>
  <c r="O42" i="1"/>
  <c r="O40" i="1"/>
  <c r="O39" i="1"/>
  <c r="K42" i="1"/>
  <c r="K40" i="1"/>
  <c r="K39" i="1"/>
  <c r="I42" i="1"/>
  <c r="I40" i="1"/>
  <c r="I39" i="1"/>
  <c r="I36" i="1"/>
  <c r="I35" i="1"/>
  <c r="I34" i="1"/>
  <c r="I32" i="1"/>
  <c r="I31" i="1"/>
  <c r="I29" i="1"/>
  <c r="I28" i="1"/>
  <c r="I27" i="1"/>
  <c r="I25" i="1"/>
  <c r="I24" i="1"/>
  <c r="I23" i="1"/>
  <c r="I21" i="1"/>
  <c r="I20" i="1"/>
  <c r="I17" i="1"/>
  <c r="I16" i="1"/>
  <c r="I14" i="1"/>
  <c r="I13" i="1"/>
  <c r="I12" i="1"/>
  <c r="I11" i="1"/>
  <c r="I9" i="1"/>
  <c r="G42" i="1"/>
  <c r="G40" i="1"/>
  <c r="G39" i="1"/>
  <c r="G36" i="1"/>
  <c r="G35" i="1"/>
  <c r="G34" i="1"/>
  <c r="G32" i="1"/>
  <c r="G31" i="1"/>
  <c r="G29" i="1"/>
  <c r="G28" i="1"/>
  <c r="G27" i="1"/>
  <c r="G25" i="1"/>
  <c r="G24" i="1"/>
  <c r="G23" i="1"/>
  <c r="G21" i="1"/>
  <c r="G20" i="1"/>
  <c r="G17" i="1"/>
  <c r="G16" i="1"/>
  <c r="G14" i="1"/>
  <c r="G13" i="1"/>
  <c r="G12" i="1"/>
  <c r="G11" i="1"/>
  <c r="G9" i="1"/>
  <c r="E42" i="1"/>
  <c r="E40" i="1"/>
  <c r="E39" i="1"/>
  <c r="E36" i="1"/>
  <c r="E35" i="1"/>
  <c r="E34" i="1"/>
  <c r="E32" i="1"/>
  <c r="E31" i="1"/>
  <c r="E29" i="1"/>
  <c r="E28" i="1"/>
  <c r="E27" i="1"/>
  <c r="E25" i="1"/>
  <c r="E24" i="1"/>
  <c r="E23" i="1"/>
  <c r="E21" i="1"/>
  <c r="E20" i="1"/>
  <c r="E17" i="1"/>
  <c r="E16" i="1"/>
  <c r="E14" i="1"/>
  <c r="E13" i="1"/>
  <c r="E12" i="1"/>
  <c r="E11" i="1"/>
  <c r="E9" i="1"/>
  <c r="Q14" i="1" l="1"/>
  <c r="Q23" i="1"/>
  <c r="R23" i="1" s="1"/>
  <c r="Q27" i="1"/>
  <c r="R27" i="1" s="1"/>
  <c r="Q31" i="1"/>
  <c r="R31" i="1" s="1"/>
  <c r="Q35" i="1"/>
  <c r="R35" i="1" s="1"/>
  <c r="Q39" i="1"/>
  <c r="R39" i="1" s="1"/>
  <c r="Q11" i="1"/>
  <c r="Q40" i="1"/>
  <c r="Q20" i="1"/>
  <c r="R20" i="1" s="1"/>
  <c r="Q24" i="1"/>
  <c r="R24" i="1" s="1"/>
  <c r="Q28" i="1"/>
  <c r="R28" i="1" s="1"/>
  <c r="Q32" i="1"/>
  <c r="R32" i="1" s="1"/>
  <c r="Q36" i="1"/>
  <c r="R36" i="1" s="1"/>
  <c r="Q12" i="1"/>
  <c r="Q16" i="1"/>
  <c r="R16" i="1" s="1"/>
  <c r="Q21" i="1"/>
  <c r="Q25" i="1"/>
  <c r="R25" i="1" s="1"/>
  <c r="Q29" i="1"/>
  <c r="Q9" i="1"/>
  <c r="Q13" i="1"/>
  <c r="R13" i="1" s="1"/>
  <c r="Q17" i="1"/>
  <c r="R17" i="1" s="1"/>
  <c r="Q34" i="1"/>
  <c r="R34" i="1" s="1"/>
  <c r="Q42" i="1"/>
  <c r="R42" i="1" s="1"/>
  <c r="R40" i="1"/>
  <c r="R14" i="1"/>
  <c r="R21" i="1"/>
  <c r="R29" i="1"/>
  <c r="R12" i="1" l="1"/>
  <c r="R11" i="1"/>
  <c r="R9" i="1"/>
</calcChain>
</file>

<file path=xl/sharedStrings.xml><?xml version="1.0" encoding="utf-8"?>
<sst xmlns="http://schemas.openxmlformats.org/spreadsheetml/2006/main" count="178" uniqueCount="118">
  <si>
    <t>PRESTATIONS GEOTECHNIQUES SUR LE RESEAU FLUVIAL NORD PAS-DE-CALAIS DE VOIES NAVIGABLES DE FRANCE</t>
  </si>
  <si>
    <t>DECOMPOSITION ANALYTIQUE DES PRESTATIONS D'INGENIERIE DU LOT 1 (série de prix 900 - hors les prix en % des investigations)</t>
  </si>
  <si>
    <t>cases à compléter</t>
  </si>
  <si>
    <t>Composition du prix</t>
  </si>
  <si>
    <t>(intitulés modifiables à la marge par le candidat)</t>
  </si>
  <si>
    <t>Frais divers</t>
  </si>
  <si>
    <t>TOTAL</t>
  </si>
  <si>
    <t>Expert</t>
  </si>
  <si>
    <t>Ingénieur sénior</t>
  </si>
  <si>
    <t>Ingénieur débutant</t>
  </si>
  <si>
    <t>Technicien</t>
  </si>
  <si>
    <t>Dessinateur</t>
  </si>
  <si>
    <t>….</t>
  </si>
  <si>
    <t>N°</t>
  </si>
  <si>
    <t>Désignation</t>
  </si>
  <si>
    <t>UNITE</t>
  </si>
  <si>
    <t>Coût journalier
(€ HT/j)</t>
  </si>
  <si>
    <r>
      <rPr>
        <b/>
        <sz val="9"/>
        <color rgb="FF000000"/>
        <rFont val="Arial"/>
        <family val="2"/>
      </rPr>
      <t xml:space="preserve">Temps estimé </t>
    </r>
    <r>
      <rPr>
        <sz val="9"/>
        <color rgb="FF000000"/>
        <rFont val="Arial"/>
        <family val="2"/>
      </rPr>
      <t>(J)</t>
    </r>
  </si>
  <si>
    <t>Coût
(€ HT)</t>
  </si>
  <si>
    <t>Coût
(€ HT/j)</t>
  </si>
  <si>
    <t>Coût
(€ TTC)</t>
  </si>
  <si>
    <t>Participation à une réunion (hors missions d'ingénierie)</t>
  </si>
  <si>
    <t>Unité</t>
  </si>
  <si>
    <t>Prestation ponctuelle pour réponse à une question ou intervention sur site</t>
  </si>
  <si>
    <t>dans un cas simple</t>
  </si>
  <si>
    <t>dans un cas moyennement complexe</t>
  </si>
  <si>
    <t>dans un cas complexe</t>
  </si>
  <si>
    <t>plus-value aux prix 904 pour réponse ou intervention urgente (sous 24h) pendant les jours et heures ouvrés</t>
  </si>
  <si>
    <t>Rapport d’études géotechniques préalables (G1) - Phase étude de site (ES)</t>
  </si>
  <si>
    <t>912A</t>
  </si>
  <si>
    <t>forfait de base (jusqu'à 1 km de linéaire ou 1ha de surface)</t>
  </si>
  <si>
    <t>Forfait</t>
  </si>
  <si>
    <t>912B</t>
  </si>
  <si>
    <t>plus-value par tranche de 2 km de linéaire ou de 4ha de surface</t>
  </si>
  <si>
    <t>912C</t>
  </si>
  <si>
    <t>plus-value en cas d'un nombre de sondages conséquent</t>
  </si>
  <si>
    <t>Rapport d’études géotechnique préalables (G1) - Phase Principes Généraux de Construction (PGC)</t>
  </si>
  <si>
    <t>913A</t>
  </si>
  <si>
    <t>913B</t>
  </si>
  <si>
    <t>Rapport d’études géotechniques en phase avant-projet (G2 AVP)</t>
  </si>
  <si>
    <t>914A</t>
  </si>
  <si>
    <t>forfait de base (jusqu'à 3 profils)</t>
  </si>
  <si>
    <t>914B</t>
  </si>
  <si>
    <t>plus-value par typologie d'ouvrage géotechnique supplémentaire (comprenant 3 profils)</t>
  </si>
  <si>
    <t>914C</t>
  </si>
  <si>
    <t>plus-value par série de 3 profils ou solutions alternatives supplémentaires</t>
  </si>
  <si>
    <t>Rapport d’études géotechniques en phase projet (G2 PRO)</t>
  </si>
  <si>
    <t>915A</t>
  </si>
  <si>
    <t>915B</t>
  </si>
  <si>
    <t>plus-value par typologie d'ouvrage géotechnique supplémentaire (comprenant jusqu'à 3 profils)</t>
  </si>
  <si>
    <t>915C</t>
  </si>
  <si>
    <t>plus-value par série de 3 profils supplémentaires ou solutions alternatives</t>
  </si>
  <si>
    <t>Assistance au maître de l’ouvrage pour la passation des contrats de travaux (G2 DCE)</t>
  </si>
  <si>
    <t>916A</t>
  </si>
  <si>
    <t>forfait de base pour un ouvrage géotechnique</t>
  </si>
  <si>
    <t>916B</t>
  </si>
  <si>
    <t>plus-value par typologie d'ouvrage géotechnique supplémentaire</t>
  </si>
  <si>
    <t>Mission de diagnostic géotechnique sur ouvrage (G5 suite à désordres)</t>
  </si>
  <si>
    <t>917A</t>
  </si>
  <si>
    <t>917B</t>
  </si>
  <si>
    <t>917C</t>
  </si>
  <si>
    <t>plus-value par série de 3 profils supplémentaires</t>
  </si>
  <si>
    <t>Autres missions de diagnostic géotechnique G5</t>
  </si>
  <si>
    <t>918 A</t>
  </si>
  <si>
    <t>Mission G5 de suivi piézométrique</t>
  </si>
  <si>
    <t>918 A1</t>
  </si>
  <si>
    <t>Rapport de suivi piézométrique (par tranche de 10 piézomètres)</t>
  </si>
  <si>
    <t>918 A2</t>
  </si>
  <si>
    <t>Note de synthèse et d'analyse du suivi piézométrique (par tranche de 10 piézomètres)</t>
  </si>
  <si>
    <t>918 B</t>
  </si>
  <si>
    <t>Mission G5 de suivi inclinométrique</t>
  </si>
  <si>
    <t>918 B1</t>
  </si>
  <si>
    <t>Rapport de suivi inclinomètrique (par tranche de 5 inclinomètres)</t>
  </si>
  <si>
    <t>918 B2</t>
  </si>
  <si>
    <t>Note de synthèse finale du suivi inclinomètrique (par tranche de 5 inclinomètres)</t>
  </si>
  <si>
    <t>918 C</t>
  </si>
  <si>
    <t>Rapport et note de synthèse du suivi tassomètrique</t>
  </si>
  <si>
    <t>918 C1</t>
  </si>
  <si>
    <t>Rapport de suivi tassomètrique (par tranche de 10 tassomètres)</t>
  </si>
  <si>
    <t>918 C2</t>
  </si>
  <si>
    <t>Note de synthèse finale du suivi tassométrique (par tranche de 10 tassomètres)</t>
  </si>
  <si>
    <t>918 D</t>
  </si>
  <si>
    <t>Note de synthèse de campagne géophysique</t>
  </si>
  <si>
    <t>918 D1</t>
  </si>
  <si>
    <t>Pour une campagne de Radio Activité Naturelle</t>
  </si>
  <si>
    <t>918 D2</t>
  </si>
  <si>
    <t>Pour une campagne de micro-gravimétrie</t>
  </si>
  <si>
    <t>918 D3</t>
  </si>
  <si>
    <t>Pour une campagne de radar géologique</t>
  </si>
  <si>
    <t>918 D4</t>
  </si>
  <si>
    <t>Pour une campagne de prospection électromagnétique</t>
  </si>
  <si>
    <t>918 D5</t>
  </si>
  <si>
    <t>Pour une campagne de prospection électrique</t>
  </si>
  <si>
    <t>918 D6</t>
  </si>
  <si>
    <t>Pour une campagne de mesures par polarisation spontanée</t>
  </si>
  <si>
    <t>918 D7</t>
  </si>
  <si>
    <t>Pour une campagne de mesures sismique de surface par réflexion ou réfraction</t>
  </si>
  <si>
    <t>918 D8</t>
  </si>
  <si>
    <t>Pour une campagne de mesures sismique de surface par MASW</t>
  </si>
  <si>
    <t>918 D9</t>
  </si>
  <si>
    <t>Pour une campagne de mesures sismique en forage</t>
  </si>
  <si>
    <t>918 D10</t>
  </si>
  <si>
    <t>Pour un diagnostic d’ouvrage</t>
  </si>
  <si>
    <t>918 E</t>
  </si>
  <si>
    <t>Rapport et note de synthèse de contrôle de compactage</t>
  </si>
  <si>
    <t>918 E1</t>
  </si>
  <si>
    <t>Rapport de contrôle de compactage</t>
  </si>
  <si>
    <t>918 E2</t>
  </si>
  <si>
    <t>Note de synthèse finale du contrôle de compactage</t>
  </si>
  <si>
    <t>903A</t>
  </si>
  <si>
    <t>903B</t>
  </si>
  <si>
    <t>903C</t>
  </si>
  <si>
    <t>918 F</t>
  </si>
  <si>
    <t>918 F1</t>
  </si>
  <si>
    <t>918 F2</t>
  </si>
  <si>
    <t>Rapport et note de synthèse de suivi des CPI</t>
  </si>
  <si>
    <t>Rapport de suivi des CPI</t>
  </si>
  <si>
    <t>Note de synthèse finale du suivi par CPI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</si>
</sst>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C];[Red]&quot;-&quot;#,##0.00&quot; &quot;[$€-40C]"/>
  </numFmts>
  <fonts count="18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FF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b/>
      <sz val="12"/>
      <color rgb="FF000000"/>
      <name val="Arial"/>
      <family val="2"/>
    </font>
    <font>
      <i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4" fontId="4" fillId="0" borderId="0"/>
  </cellStyleXfs>
  <cellXfs count="79">
    <xf numFmtId="0" fontId="0" fillId="0" borderId="0" xfId="0"/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0" fillId="3" borderId="15" xfId="0" applyFont="1" applyFill="1" applyBorder="1" applyAlignment="1">
      <alignment horizontal="center" wrapText="1"/>
    </xf>
    <xf numFmtId="0" fontId="0" fillId="4" borderId="0" xfId="0" applyFill="1" applyAlignment="1">
      <alignment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wrapText="1"/>
    </xf>
    <xf numFmtId="0" fontId="10" fillId="3" borderId="21" xfId="0" applyFont="1" applyFill="1" applyBorder="1" applyAlignment="1">
      <alignment horizont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 vertical="center"/>
    </xf>
    <xf numFmtId="0" fontId="15" fillId="7" borderId="20" xfId="0" applyFont="1" applyFill="1" applyBorder="1" applyAlignment="1">
      <alignment vertical="center" wrapText="1"/>
    </xf>
    <xf numFmtId="0" fontId="0" fillId="7" borderId="8" xfId="0" applyFill="1" applyBorder="1" applyAlignment="1">
      <alignment horizontal="center" vertical="center"/>
    </xf>
    <xf numFmtId="0" fontId="15" fillId="0" borderId="8" xfId="0" applyFont="1" applyBorder="1" applyAlignment="1">
      <alignment vertical="center" wrapText="1"/>
    </xf>
    <xf numFmtId="0" fontId="0" fillId="7" borderId="20" xfId="0" applyFill="1" applyBorder="1" applyAlignment="1">
      <alignment vertical="center" wrapText="1"/>
    </xf>
    <xf numFmtId="0" fontId="15" fillId="7" borderId="20" xfId="0" applyFont="1" applyFill="1" applyBorder="1" applyAlignment="1">
      <alignment horizontal="left" vertical="center" wrapText="1"/>
    </xf>
    <xf numFmtId="0" fontId="15" fillId="7" borderId="8" xfId="0" applyFont="1" applyFill="1" applyBorder="1" applyAlignment="1">
      <alignment vertical="center" wrapText="1"/>
    </xf>
    <xf numFmtId="0" fontId="0" fillId="0" borderId="34" xfId="0" applyBorder="1" applyAlignment="1">
      <alignment horizontal="left" vertical="center" wrapText="1"/>
    </xf>
    <xf numFmtId="0" fontId="8" fillId="7" borderId="8" xfId="0" applyFont="1" applyFill="1" applyBorder="1" applyAlignment="1">
      <alignment vertical="center" wrapText="1"/>
    </xf>
    <xf numFmtId="4" fontId="16" fillId="3" borderId="18" xfId="0" applyNumberFormat="1" applyFont="1" applyFill="1" applyBorder="1" applyAlignment="1">
      <alignment horizontal="center"/>
    </xf>
    <xf numFmtId="4" fontId="16" fillId="3" borderId="19" xfId="0" applyNumberFormat="1" applyFont="1" applyFill="1" applyBorder="1" applyAlignment="1">
      <alignment horizontal="center"/>
    </xf>
    <xf numFmtId="4" fontId="16" fillId="3" borderId="12" xfId="0" applyNumberFormat="1" applyFont="1" applyFill="1" applyBorder="1" applyAlignment="1">
      <alignment horizontal="center"/>
    </xf>
    <xf numFmtId="4" fontId="7" fillId="4" borderId="16" xfId="0" applyNumberFormat="1" applyFont="1" applyFill="1" applyBorder="1" applyAlignment="1">
      <alignment vertical="center" wrapText="1"/>
    </xf>
    <xf numFmtId="4" fontId="7" fillId="0" borderId="17" xfId="0" applyNumberFormat="1" applyFont="1" applyBorder="1" applyAlignment="1">
      <alignment vertical="center" wrapText="1"/>
    </xf>
    <xf numFmtId="4" fontId="7" fillId="4" borderId="17" xfId="0" applyNumberFormat="1" applyFont="1" applyFill="1" applyBorder="1" applyAlignment="1">
      <alignment vertical="center" wrapText="1"/>
    </xf>
    <xf numFmtId="4" fontId="16" fillId="4" borderId="19" xfId="0" applyNumberFormat="1" applyFont="1" applyFill="1" applyBorder="1" applyAlignment="1">
      <alignment horizontal="center"/>
    </xf>
    <xf numFmtId="4" fontId="7" fillId="4" borderId="11" xfId="0" applyNumberFormat="1" applyFont="1" applyFill="1" applyBorder="1" applyAlignment="1">
      <alignment vertical="center" wrapText="1"/>
    </xf>
    <xf numFmtId="4" fontId="7" fillId="4" borderId="2" xfId="0" applyNumberFormat="1" applyFont="1" applyFill="1" applyBorder="1" applyAlignment="1">
      <alignment vertical="center" wrapText="1"/>
    </xf>
    <xf numFmtId="4" fontId="16" fillId="4" borderId="12" xfId="0" applyNumberFormat="1" applyFont="1" applyFill="1" applyBorder="1" applyAlignment="1">
      <alignment horizontal="center"/>
    </xf>
    <xf numFmtId="2" fontId="7" fillId="5" borderId="2" xfId="0" applyNumberFormat="1" applyFont="1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0" fontId="0" fillId="0" borderId="8" xfId="0" applyBorder="1"/>
    <xf numFmtId="4" fontId="7" fillId="4" borderId="35" xfId="0" applyNumberFormat="1" applyFont="1" applyFill="1" applyBorder="1" applyAlignment="1">
      <alignment vertical="center" wrapText="1"/>
    </xf>
    <xf numFmtId="4" fontId="7" fillId="0" borderId="36" xfId="0" applyNumberFormat="1" applyFont="1" applyBorder="1" applyAlignment="1">
      <alignment vertical="center" wrapText="1"/>
    </xf>
    <xf numFmtId="4" fontId="7" fillId="4" borderId="36" xfId="0" applyNumberFormat="1" applyFont="1" applyFill="1" applyBorder="1" applyAlignment="1">
      <alignment vertical="center" wrapText="1"/>
    </xf>
    <xf numFmtId="4" fontId="16" fillId="4" borderId="37" xfId="0" applyNumberFormat="1" applyFont="1" applyFill="1" applyBorder="1" applyAlignment="1">
      <alignment horizontal="center"/>
    </xf>
    <xf numFmtId="4" fontId="16" fillId="3" borderId="38" xfId="0" applyNumberFormat="1" applyFont="1" applyFill="1" applyBorder="1" applyAlignment="1">
      <alignment horizontal="center"/>
    </xf>
    <xf numFmtId="4" fontId="16" fillId="3" borderId="37" xfId="0" applyNumberFormat="1" applyFont="1" applyFill="1" applyBorder="1" applyAlignment="1">
      <alignment horizontal="center"/>
    </xf>
    <xf numFmtId="4" fontId="7" fillId="0" borderId="10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 wrapText="1"/>
    </xf>
    <xf numFmtId="4" fontId="16" fillId="0" borderId="33" xfId="0" applyNumberFormat="1" applyFont="1" applyBorder="1" applyAlignment="1">
      <alignment horizontal="center"/>
    </xf>
    <xf numFmtId="4" fontId="16" fillId="0" borderId="9" xfId="0" applyNumberFormat="1" applyFont="1" applyBorder="1" applyAlignment="1">
      <alignment horizontal="center"/>
    </xf>
    <xf numFmtId="0" fontId="15" fillId="0" borderId="11" xfId="0" applyFont="1" applyBorder="1" applyAlignment="1">
      <alignment horizontal="center" vertical="center"/>
    </xf>
    <xf numFmtId="0" fontId="8" fillId="7" borderId="8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2" fillId="7" borderId="8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14" fillId="6" borderId="12" xfId="0" applyFont="1" applyFill="1" applyBorder="1" applyAlignment="1">
      <alignment horizontal="center" vertical="center" wrapText="1"/>
    </xf>
    <xf numFmtId="0" fontId="14" fillId="6" borderId="29" xfId="0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vertical="center" wrapText="1"/>
    </xf>
  </cellXfs>
  <cellStyles count="5"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63"/>
  <sheetViews>
    <sheetView tabSelected="1" topLeftCell="A30" zoomScale="80" zoomScaleNormal="80" workbookViewId="0">
      <selection activeCell="B71" sqref="B71"/>
    </sheetView>
  </sheetViews>
  <sheetFormatPr baseColWidth="10" defaultColWidth="11" defaultRowHeight="14.25" x14ac:dyDescent="0.2"/>
  <cols>
    <col min="1" max="1" width="10.75" style="4" customWidth="1"/>
    <col min="2" max="2" width="77.75" style="4" customWidth="1"/>
    <col min="3" max="3" width="11" style="4" customWidth="1"/>
    <col min="4" max="1026" width="10.75" style="4" customWidth="1"/>
  </cols>
  <sheetData>
    <row r="1" spans="1:18" s="5" customFormat="1" ht="43.5" customHeight="1" thickBot="1" x14ac:dyDescent="0.25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5"/>
    </row>
    <row r="2" spans="1:18" s="5" customFormat="1" ht="24" customHeight="1" x14ac:dyDescent="0.2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8" s="1" customFormat="1" ht="15.75" x14ac:dyDescent="0.2">
      <c r="A3" s="8"/>
      <c r="B3" s="4" t="s">
        <v>2</v>
      </c>
      <c r="F3"/>
      <c r="G3" s="2"/>
      <c r="H3" s="2"/>
      <c r="I3" s="6"/>
    </row>
    <row r="4" spans="1:18" s="1" customFormat="1" ht="15.75" thickBot="1" x14ac:dyDescent="0.25"/>
    <row r="5" spans="1:18" s="3" customFormat="1" ht="15.75" customHeight="1" x14ac:dyDescent="0.2">
      <c r="A5" s="63" t="s">
        <v>3</v>
      </c>
      <c r="B5" s="64"/>
      <c r="C5" s="64"/>
      <c r="D5" s="69" t="s">
        <v>4</v>
      </c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59" t="s">
        <v>5</v>
      </c>
      <c r="Q5" s="61" t="s">
        <v>6</v>
      </c>
      <c r="R5" s="59"/>
    </row>
    <row r="6" spans="1:18" s="3" customFormat="1" ht="15.75" customHeight="1" x14ac:dyDescent="0.2">
      <c r="A6" s="65"/>
      <c r="B6" s="66"/>
      <c r="C6" s="66"/>
      <c r="D6" s="75" t="s">
        <v>7</v>
      </c>
      <c r="E6" s="76"/>
      <c r="F6" s="76" t="s">
        <v>8</v>
      </c>
      <c r="G6" s="76"/>
      <c r="H6" s="76" t="s">
        <v>9</v>
      </c>
      <c r="I6" s="76"/>
      <c r="J6" s="57" t="s">
        <v>10</v>
      </c>
      <c r="K6" s="58"/>
      <c r="L6" s="57" t="s">
        <v>11</v>
      </c>
      <c r="M6" s="58"/>
      <c r="N6" s="57" t="s">
        <v>12</v>
      </c>
      <c r="O6" s="58"/>
      <c r="P6" s="60"/>
      <c r="Q6" s="62"/>
      <c r="R6" s="60"/>
    </row>
    <row r="7" spans="1:18" s="3" customFormat="1" ht="45" customHeight="1" x14ac:dyDescent="0.2">
      <c r="A7" s="73" t="s">
        <v>13</v>
      </c>
      <c r="B7" s="71" t="s">
        <v>14</v>
      </c>
      <c r="C7" s="67" t="s">
        <v>15</v>
      </c>
      <c r="D7" s="13" t="s">
        <v>16</v>
      </c>
      <c r="E7" s="34"/>
      <c r="F7" s="9" t="s">
        <v>16</v>
      </c>
      <c r="G7" s="34"/>
      <c r="H7" s="9" t="s">
        <v>16</v>
      </c>
      <c r="I7" s="34"/>
      <c r="J7" s="9" t="s">
        <v>16</v>
      </c>
      <c r="K7" s="34"/>
      <c r="L7" s="9" t="s">
        <v>16</v>
      </c>
      <c r="M7" s="34"/>
      <c r="N7" s="9" t="s">
        <v>16</v>
      </c>
      <c r="O7" s="34"/>
      <c r="P7" s="60"/>
      <c r="Q7" s="62"/>
      <c r="R7" s="60"/>
    </row>
    <row r="8" spans="1:18" s="1" customFormat="1" ht="28.5" customHeight="1" thickBot="1" x14ac:dyDescent="0.25">
      <c r="A8" s="74"/>
      <c r="B8" s="72"/>
      <c r="C8" s="68"/>
      <c r="D8" s="14" t="s">
        <v>17</v>
      </c>
      <c r="E8" s="10" t="s">
        <v>18</v>
      </c>
      <c r="F8" s="10" t="s">
        <v>17</v>
      </c>
      <c r="G8" s="10" t="s">
        <v>19</v>
      </c>
      <c r="H8" s="10" t="s">
        <v>17</v>
      </c>
      <c r="I8" s="10" t="s">
        <v>19</v>
      </c>
      <c r="J8" s="10" t="s">
        <v>17</v>
      </c>
      <c r="K8" s="10" t="s">
        <v>19</v>
      </c>
      <c r="L8" s="10" t="s">
        <v>17</v>
      </c>
      <c r="M8" s="10" t="s">
        <v>19</v>
      </c>
      <c r="N8" s="10" t="s">
        <v>17</v>
      </c>
      <c r="O8" s="10" t="s">
        <v>19</v>
      </c>
      <c r="P8" s="11" t="s">
        <v>18</v>
      </c>
      <c r="Q8" s="12" t="s">
        <v>18</v>
      </c>
      <c r="R8" s="7" t="s">
        <v>20</v>
      </c>
    </row>
    <row r="9" spans="1:18" s="1" customFormat="1" ht="23.85" customHeight="1" x14ac:dyDescent="0.2">
      <c r="A9" s="49">
        <v>902</v>
      </c>
      <c r="B9" s="50" t="s">
        <v>21</v>
      </c>
      <c r="C9" s="35" t="s">
        <v>22</v>
      </c>
      <c r="D9" s="38"/>
      <c r="E9" s="39">
        <f>D9*E$7</f>
        <v>0</v>
      </c>
      <c r="F9" s="40"/>
      <c r="G9" s="39">
        <f>F9*G$7</f>
        <v>0</v>
      </c>
      <c r="H9" s="40"/>
      <c r="I9" s="39">
        <f>H9*I$7</f>
        <v>0</v>
      </c>
      <c r="J9" s="40"/>
      <c r="K9" s="39">
        <f t="shared" ref="K9" si="0">J9*K$7</f>
        <v>0</v>
      </c>
      <c r="L9" s="40"/>
      <c r="M9" s="39">
        <f t="shared" ref="M9" si="1">L9*M$7</f>
        <v>0</v>
      </c>
      <c r="N9" s="40"/>
      <c r="O9" s="39">
        <f t="shared" ref="O9" si="2">N9*O$7</f>
        <v>0</v>
      </c>
      <c r="P9" s="41"/>
      <c r="Q9" s="42">
        <f>P9+E9+G9+I9+K9+M9+O9</f>
        <v>0</v>
      </c>
      <c r="R9" s="43">
        <f t="shared" ref="R9:R12" si="3">1.2*Q9</f>
        <v>0</v>
      </c>
    </row>
    <row r="10" spans="1:18" s="1" customFormat="1" ht="23.85" customHeight="1" x14ac:dyDescent="0.2">
      <c r="A10" s="49">
        <v>903</v>
      </c>
      <c r="B10" s="23" t="s">
        <v>23</v>
      </c>
      <c r="C10" s="37"/>
      <c r="D10" s="44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6"/>
      <c r="Q10" s="46"/>
      <c r="R10" s="47"/>
    </row>
    <row r="11" spans="1:18" s="1" customFormat="1" ht="23.85" customHeight="1" x14ac:dyDescent="0.2">
      <c r="A11" s="17" t="s">
        <v>109</v>
      </c>
      <c r="B11" s="21" t="s">
        <v>24</v>
      </c>
      <c r="C11" s="35" t="s">
        <v>22</v>
      </c>
      <c r="D11" s="27"/>
      <c r="E11" s="28">
        <f t="shared" ref="E11" si="4">D11*E$7</f>
        <v>0</v>
      </c>
      <c r="F11" s="29"/>
      <c r="G11" s="28">
        <f t="shared" ref="G11" si="5">F11*G$7</f>
        <v>0</v>
      </c>
      <c r="H11" s="29"/>
      <c r="I11" s="28">
        <f t="shared" ref="I11" si="6">H11*I$7</f>
        <v>0</v>
      </c>
      <c r="J11" s="29"/>
      <c r="K11" s="28">
        <f t="shared" ref="K11" si="7">J11*K$7</f>
        <v>0</v>
      </c>
      <c r="L11" s="29"/>
      <c r="M11" s="28">
        <f t="shared" ref="M11" si="8">L11*M$7</f>
        <v>0</v>
      </c>
      <c r="N11" s="29"/>
      <c r="O11" s="28">
        <f t="shared" ref="O11" si="9">N11*O$7</f>
        <v>0</v>
      </c>
      <c r="P11" s="30"/>
      <c r="Q11" s="24">
        <f t="shared" ref="Q11" si="10">P11+E11+G11+I11+K11+M11+O11</f>
        <v>0</v>
      </c>
      <c r="R11" s="25">
        <f t="shared" si="3"/>
        <v>0</v>
      </c>
    </row>
    <row r="12" spans="1:18" s="1" customFormat="1" ht="23.85" customHeight="1" x14ac:dyDescent="0.2">
      <c r="A12" s="17" t="s">
        <v>110</v>
      </c>
      <c r="B12" s="21" t="s">
        <v>25</v>
      </c>
      <c r="C12" s="35" t="s">
        <v>22</v>
      </c>
      <c r="D12" s="31"/>
      <c r="E12" s="28">
        <f t="shared" ref="E12:E13" si="11">D12*E$7</f>
        <v>0</v>
      </c>
      <c r="F12" s="32"/>
      <c r="G12" s="28">
        <f t="shared" ref="G12:G13" si="12">F12*G$7</f>
        <v>0</v>
      </c>
      <c r="H12" s="32"/>
      <c r="I12" s="28">
        <f t="shared" ref="I12:I13" si="13">H12*I$7</f>
        <v>0</v>
      </c>
      <c r="J12" s="32"/>
      <c r="K12" s="28">
        <f t="shared" ref="K12" si="14">J12*K$7</f>
        <v>0</v>
      </c>
      <c r="L12" s="32"/>
      <c r="M12" s="28">
        <f t="shared" ref="M12:M13" si="15">L12*M$7</f>
        <v>0</v>
      </c>
      <c r="N12" s="32"/>
      <c r="O12" s="28">
        <f t="shared" ref="O12" si="16">N12*O$7</f>
        <v>0</v>
      </c>
      <c r="P12" s="33"/>
      <c r="Q12" s="24">
        <f t="shared" ref="Q12:Q13" si="17">P12+E12+G12+I12+K12+M12+O12</f>
        <v>0</v>
      </c>
      <c r="R12" s="26">
        <f t="shared" si="3"/>
        <v>0</v>
      </c>
    </row>
    <row r="13" spans="1:18" s="1" customFormat="1" ht="23.85" customHeight="1" x14ac:dyDescent="0.2">
      <c r="A13" s="17" t="s">
        <v>111</v>
      </c>
      <c r="B13" s="21" t="s">
        <v>26</v>
      </c>
      <c r="C13" s="35" t="s">
        <v>22</v>
      </c>
      <c r="D13" s="31"/>
      <c r="E13" s="28">
        <f t="shared" si="11"/>
        <v>0</v>
      </c>
      <c r="F13" s="32"/>
      <c r="G13" s="28">
        <f t="shared" si="12"/>
        <v>0</v>
      </c>
      <c r="H13" s="32"/>
      <c r="I13" s="28">
        <f t="shared" si="13"/>
        <v>0</v>
      </c>
      <c r="J13" s="32"/>
      <c r="K13" s="28">
        <f t="shared" ref="K13" si="18">J13*K$7</f>
        <v>0</v>
      </c>
      <c r="L13" s="32"/>
      <c r="M13" s="28">
        <f t="shared" si="15"/>
        <v>0</v>
      </c>
      <c r="N13" s="32"/>
      <c r="O13" s="28">
        <f t="shared" ref="O13" si="19">N13*O$7</f>
        <v>0</v>
      </c>
      <c r="P13" s="33"/>
      <c r="Q13" s="24">
        <f t="shared" si="17"/>
        <v>0</v>
      </c>
      <c r="R13" s="26">
        <f t="shared" ref="R13:R16" si="20">1.2*Q13</f>
        <v>0</v>
      </c>
    </row>
    <row r="14" spans="1:18" s="1" customFormat="1" ht="23.85" customHeight="1" thickBot="1" x14ac:dyDescent="0.25">
      <c r="A14" s="17">
        <v>904</v>
      </c>
      <c r="B14" s="22" t="s">
        <v>27</v>
      </c>
      <c r="C14" s="36" t="s">
        <v>22</v>
      </c>
      <c r="D14" s="31"/>
      <c r="E14" s="28">
        <f t="shared" ref="E14:E16" si="21">D14*E$7</f>
        <v>0</v>
      </c>
      <c r="F14" s="32"/>
      <c r="G14" s="28">
        <f t="shared" ref="G14:G16" si="22">F14*G$7</f>
        <v>0</v>
      </c>
      <c r="H14" s="32"/>
      <c r="I14" s="28">
        <f t="shared" ref="I14:I16" si="23">H14*I$7</f>
        <v>0</v>
      </c>
      <c r="J14" s="32"/>
      <c r="K14" s="28">
        <f t="shared" ref="K14" si="24">J14*K$7</f>
        <v>0</v>
      </c>
      <c r="L14" s="32"/>
      <c r="M14" s="28">
        <f t="shared" ref="M14:M16" si="25">L14*M$7</f>
        <v>0</v>
      </c>
      <c r="N14" s="32"/>
      <c r="O14" s="28">
        <f t="shared" ref="O14" si="26">N14*O$7</f>
        <v>0</v>
      </c>
      <c r="P14" s="33"/>
      <c r="Q14" s="24">
        <f t="shared" ref="Q14:Q16" si="27">P14+E14+G14+I14+K14+M14+O14</f>
        <v>0</v>
      </c>
      <c r="R14" s="26">
        <f t="shared" si="20"/>
        <v>0</v>
      </c>
    </row>
    <row r="15" spans="1:18" s="1" customFormat="1" ht="23.85" customHeight="1" x14ac:dyDescent="0.2">
      <c r="A15" s="49">
        <v>912</v>
      </c>
      <c r="B15" s="23" t="s">
        <v>28</v>
      </c>
      <c r="C15" s="37"/>
      <c r="D15" s="44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6"/>
      <c r="Q15" s="46"/>
      <c r="R15" s="47"/>
    </row>
    <row r="16" spans="1:18" s="1" customFormat="1" ht="23.85" customHeight="1" x14ac:dyDescent="0.2">
      <c r="A16" s="15" t="s">
        <v>29</v>
      </c>
      <c r="B16" s="16" t="s">
        <v>30</v>
      </c>
      <c r="C16" s="48" t="s">
        <v>31</v>
      </c>
      <c r="D16" s="31"/>
      <c r="E16" s="28">
        <f t="shared" si="21"/>
        <v>0</v>
      </c>
      <c r="F16" s="32"/>
      <c r="G16" s="28">
        <f t="shared" si="22"/>
        <v>0</v>
      </c>
      <c r="H16" s="32"/>
      <c r="I16" s="28">
        <f t="shared" si="23"/>
        <v>0</v>
      </c>
      <c r="J16" s="32"/>
      <c r="K16" s="28">
        <f t="shared" ref="K16" si="28">J16*K$7</f>
        <v>0</v>
      </c>
      <c r="L16" s="32"/>
      <c r="M16" s="28">
        <f t="shared" si="25"/>
        <v>0</v>
      </c>
      <c r="N16" s="32"/>
      <c r="O16" s="28">
        <f t="shared" ref="O16" si="29">N16*O$7</f>
        <v>0</v>
      </c>
      <c r="P16" s="33"/>
      <c r="Q16" s="24">
        <f t="shared" si="27"/>
        <v>0</v>
      </c>
      <c r="R16" s="26">
        <f t="shared" si="20"/>
        <v>0</v>
      </c>
    </row>
    <row r="17" spans="1:18" s="1" customFormat="1" ht="23.85" customHeight="1" x14ac:dyDescent="0.2">
      <c r="A17" s="15" t="s">
        <v>32</v>
      </c>
      <c r="B17" s="16" t="s">
        <v>33</v>
      </c>
      <c r="C17" s="48" t="s">
        <v>31</v>
      </c>
      <c r="D17" s="31"/>
      <c r="E17" s="28">
        <f t="shared" ref="E17" si="30">D17*E$7</f>
        <v>0</v>
      </c>
      <c r="F17" s="32"/>
      <c r="G17" s="28">
        <f t="shared" ref="G17:G20" si="31">F17*G$7</f>
        <v>0</v>
      </c>
      <c r="H17" s="32"/>
      <c r="I17" s="28">
        <f t="shared" ref="I17:K42" si="32">H17*I$7</f>
        <v>0</v>
      </c>
      <c r="J17" s="32"/>
      <c r="K17" s="28">
        <f t="shared" ref="K17" si="33">J17*K$7</f>
        <v>0</v>
      </c>
      <c r="L17" s="32"/>
      <c r="M17" s="28">
        <f t="shared" ref="M17:M20" si="34">L17*M$7</f>
        <v>0</v>
      </c>
      <c r="N17" s="32"/>
      <c r="O17" s="28">
        <f t="shared" ref="O17" si="35">N17*O$7</f>
        <v>0</v>
      </c>
      <c r="P17" s="33"/>
      <c r="Q17" s="24">
        <f t="shared" ref="Q17:Q20" si="36">P17+E17+G17+I17+K17+M17+O17</f>
        <v>0</v>
      </c>
      <c r="R17" s="26">
        <f t="shared" ref="R17:R29" si="37">1.2*Q17</f>
        <v>0</v>
      </c>
    </row>
    <row r="18" spans="1:18" s="1" customFormat="1" ht="23.85" customHeight="1" x14ac:dyDescent="0.2">
      <c r="A18" s="15" t="s">
        <v>34</v>
      </c>
      <c r="B18" s="16" t="s">
        <v>35</v>
      </c>
      <c r="C18" s="48" t="s">
        <v>31</v>
      </c>
      <c r="D18" s="31"/>
      <c r="E18" s="28">
        <f t="shared" ref="E18" si="38">D18*E$7</f>
        <v>0</v>
      </c>
      <c r="F18" s="32"/>
      <c r="G18" s="28">
        <f t="shared" ref="G18" si="39">F18*G$7</f>
        <v>0</v>
      </c>
      <c r="H18" s="32"/>
      <c r="I18" s="28">
        <f t="shared" ref="I18" si="40">H18*I$7</f>
        <v>0</v>
      </c>
      <c r="J18" s="32"/>
      <c r="K18" s="28">
        <f t="shared" ref="K18" si="41">J18*K$7</f>
        <v>0</v>
      </c>
      <c r="L18" s="32"/>
      <c r="M18" s="28">
        <f t="shared" ref="M18" si="42">L18*M$7</f>
        <v>0</v>
      </c>
      <c r="N18" s="32"/>
      <c r="O18" s="28">
        <f t="shared" ref="O18" si="43">N18*O$7</f>
        <v>0</v>
      </c>
      <c r="P18" s="33"/>
      <c r="Q18" s="24">
        <f t="shared" ref="Q18" si="44">P18+E18+G18+I18+K18+M18+O18</f>
        <v>0</v>
      </c>
      <c r="R18" s="26">
        <f t="shared" ref="R18" si="45">1.2*Q18</f>
        <v>0</v>
      </c>
    </row>
    <row r="19" spans="1:18" s="1" customFormat="1" ht="23.85" customHeight="1" x14ac:dyDescent="0.2">
      <c r="A19" s="49">
        <v>913</v>
      </c>
      <c r="B19" s="23" t="s">
        <v>36</v>
      </c>
      <c r="C19" s="37"/>
      <c r="D19" s="44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6"/>
      <c r="Q19" s="46"/>
      <c r="R19" s="47"/>
    </row>
    <row r="20" spans="1:18" ht="24" customHeight="1" x14ac:dyDescent="0.2">
      <c r="A20" s="15" t="s">
        <v>37</v>
      </c>
      <c r="B20" s="16" t="s">
        <v>30</v>
      </c>
      <c r="C20" s="48" t="s">
        <v>31</v>
      </c>
      <c r="D20" s="31"/>
      <c r="E20" s="28">
        <f>D20*E$7</f>
        <v>0</v>
      </c>
      <c r="F20" s="32"/>
      <c r="G20" s="28">
        <f t="shared" si="31"/>
        <v>0</v>
      </c>
      <c r="H20" s="32"/>
      <c r="I20" s="28">
        <f t="shared" si="32"/>
        <v>0</v>
      </c>
      <c r="J20" s="32"/>
      <c r="K20" s="28">
        <f t="shared" ref="K20" si="46">J20*K$7</f>
        <v>0</v>
      </c>
      <c r="L20" s="32"/>
      <c r="M20" s="28">
        <f t="shared" si="34"/>
        <v>0</v>
      </c>
      <c r="N20" s="32"/>
      <c r="O20" s="28">
        <f t="shared" ref="O20" si="47">N20*O$7</f>
        <v>0</v>
      </c>
      <c r="P20" s="33"/>
      <c r="Q20" s="24">
        <f t="shared" si="36"/>
        <v>0</v>
      </c>
      <c r="R20" s="26">
        <f t="shared" si="37"/>
        <v>0</v>
      </c>
    </row>
    <row r="21" spans="1:18" ht="24" customHeight="1" x14ac:dyDescent="0.2">
      <c r="A21" s="15" t="s">
        <v>38</v>
      </c>
      <c r="B21" s="16" t="s">
        <v>33</v>
      </c>
      <c r="C21" s="48" t="s">
        <v>31</v>
      </c>
      <c r="D21" s="31"/>
      <c r="E21" s="28">
        <f t="shared" ref="E21" si="48">D21*E$7</f>
        <v>0</v>
      </c>
      <c r="F21" s="32"/>
      <c r="G21" s="28">
        <f t="shared" ref="G21" si="49">F21*G$7</f>
        <v>0</v>
      </c>
      <c r="H21" s="32"/>
      <c r="I21" s="28">
        <f t="shared" si="32"/>
        <v>0</v>
      </c>
      <c r="J21" s="32"/>
      <c r="K21" s="28">
        <f t="shared" ref="K21" si="50">J21*K$7</f>
        <v>0</v>
      </c>
      <c r="L21" s="32"/>
      <c r="M21" s="28">
        <f t="shared" ref="M21" si="51">L21*M$7</f>
        <v>0</v>
      </c>
      <c r="N21" s="32"/>
      <c r="O21" s="28">
        <f t="shared" ref="O21" si="52">N21*O$7</f>
        <v>0</v>
      </c>
      <c r="P21" s="33"/>
      <c r="Q21" s="24">
        <f t="shared" ref="Q21" si="53">P21+E21+G21+I21+K21+M21+O21</f>
        <v>0</v>
      </c>
      <c r="R21" s="26">
        <f t="shared" si="37"/>
        <v>0</v>
      </c>
    </row>
    <row r="22" spans="1:18" s="1" customFormat="1" ht="23.85" customHeight="1" x14ac:dyDescent="0.2">
      <c r="A22" s="49">
        <v>914</v>
      </c>
      <c r="B22" s="23" t="s">
        <v>39</v>
      </c>
      <c r="C22" s="37"/>
      <c r="D22" s="44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6"/>
      <c r="Q22" s="46"/>
      <c r="R22" s="47"/>
    </row>
    <row r="23" spans="1:18" ht="15" x14ac:dyDescent="0.2">
      <c r="A23" s="15" t="s">
        <v>40</v>
      </c>
      <c r="B23" s="16" t="s">
        <v>41</v>
      </c>
      <c r="C23" s="48" t="s">
        <v>31</v>
      </c>
      <c r="D23" s="31"/>
      <c r="E23" s="28">
        <f t="shared" ref="E23:E36" si="54">D23*E$7</f>
        <v>0</v>
      </c>
      <c r="F23" s="32"/>
      <c r="G23" s="28">
        <f t="shared" ref="G23:G36" si="55">F23*G$7</f>
        <v>0</v>
      </c>
      <c r="H23" s="32"/>
      <c r="I23" s="28">
        <f t="shared" si="32"/>
        <v>0</v>
      </c>
      <c r="J23" s="32"/>
      <c r="K23" s="28">
        <f t="shared" ref="K23" si="56">J23*K$7</f>
        <v>0</v>
      </c>
      <c r="L23" s="32"/>
      <c r="M23" s="28">
        <f t="shared" ref="M23:M36" si="57">L23*M$7</f>
        <v>0</v>
      </c>
      <c r="N23" s="32"/>
      <c r="O23" s="28">
        <f t="shared" ref="O23" si="58">N23*O$7</f>
        <v>0</v>
      </c>
      <c r="P23" s="33"/>
      <c r="Q23" s="24">
        <f t="shared" ref="Q23:Q36" si="59">P23+E23+G23+I23+K23+M23+O23</f>
        <v>0</v>
      </c>
      <c r="R23" s="26">
        <f t="shared" si="37"/>
        <v>0</v>
      </c>
    </row>
    <row r="24" spans="1:18" ht="15" x14ac:dyDescent="0.2">
      <c r="A24" s="15" t="s">
        <v>42</v>
      </c>
      <c r="B24" s="18" t="s">
        <v>43</v>
      </c>
      <c r="C24" s="48" t="s">
        <v>31</v>
      </c>
      <c r="D24" s="31"/>
      <c r="E24" s="28">
        <f t="shared" si="54"/>
        <v>0</v>
      </c>
      <c r="F24" s="32"/>
      <c r="G24" s="28">
        <f t="shared" si="55"/>
        <v>0</v>
      </c>
      <c r="H24" s="32"/>
      <c r="I24" s="28">
        <f t="shared" si="32"/>
        <v>0</v>
      </c>
      <c r="J24" s="32"/>
      <c r="K24" s="28">
        <f t="shared" ref="K24" si="60">J24*K$7</f>
        <v>0</v>
      </c>
      <c r="L24" s="32"/>
      <c r="M24" s="28">
        <f t="shared" si="57"/>
        <v>0</v>
      </c>
      <c r="N24" s="32"/>
      <c r="O24" s="28">
        <f t="shared" ref="O24" si="61">N24*O$7</f>
        <v>0</v>
      </c>
      <c r="P24" s="33"/>
      <c r="Q24" s="24">
        <f t="shared" si="59"/>
        <v>0</v>
      </c>
      <c r="R24" s="26">
        <f t="shared" si="37"/>
        <v>0</v>
      </c>
    </row>
    <row r="25" spans="1:18" ht="15" x14ac:dyDescent="0.2">
      <c r="A25" s="15" t="s">
        <v>44</v>
      </c>
      <c r="B25" s="18" t="s">
        <v>45</v>
      </c>
      <c r="C25" s="48" t="s">
        <v>31</v>
      </c>
      <c r="D25" s="31"/>
      <c r="E25" s="28">
        <f t="shared" si="54"/>
        <v>0</v>
      </c>
      <c r="F25" s="32"/>
      <c r="G25" s="28">
        <f t="shared" si="55"/>
        <v>0</v>
      </c>
      <c r="H25" s="32"/>
      <c r="I25" s="28">
        <f t="shared" si="32"/>
        <v>0</v>
      </c>
      <c r="J25" s="32"/>
      <c r="K25" s="28">
        <f t="shared" ref="K25" si="62">J25*K$7</f>
        <v>0</v>
      </c>
      <c r="L25" s="32"/>
      <c r="M25" s="28">
        <f t="shared" si="57"/>
        <v>0</v>
      </c>
      <c r="N25" s="32"/>
      <c r="O25" s="28">
        <f t="shared" ref="O25" si="63">N25*O$7</f>
        <v>0</v>
      </c>
      <c r="P25" s="33"/>
      <c r="Q25" s="24">
        <f t="shared" si="59"/>
        <v>0</v>
      </c>
      <c r="R25" s="26">
        <f t="shared" si="37"/>
        <v>0</v>
      </c>
    </row>
    <row r="26" spans="1:18" s="1" customFormat="1" ht="23.85" customHeight="1" x14ac:dyDescent="0.2">
      <c r="A26" s="49">
        <v>915</v>
      </c>
      <c r="B26" s="23" t="s">
        <v>46</v>
      </c>
      <c r="C26" s="37"/>
      <c r="D26" s="44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6"/>
      <c r="Q26" s="46"/>
      <c r="R26" s="47"/>
    </row>
    <row r="27" spans="1:18" ht="15" x14ac:dyDescent="0.2">
      <c r="A27" s="15" t="s">
        <v>47</v>
      </c>
      <c r="B27" s="16" t="s">
        <v>41</v>
      </c>
      <c r="C27" s="48" t="s">
        <v>31</v>
      </c>
      <c r="D27" s="31"/>
      <c r="E27" s="28">
        <f t="shared" si="54"/>
        <v>0</v>
      </c>
      <c r="F27" s="32"/>
      <c r="G27" s="28">
        <f t="shared" si="55"/>
        <v>0</v>
      </c>
      <c r="H27" s="32"/>
      <c r="I27" s="28">
        <f t="shared" si="32"/>
        <v>0</v>
      </c>
      <c r="J27" s="32"/>
      <c r="K27" s="28">
        <f t="shared" ref="K27" si="64">J27*K$7</f>
        <v>0</v>
      </c>
      <c r="L27" s="32"/>
      <c r="M27" s="28">
        <f t="shared" si="57"/>
        <v>0</v>
      </c>
      <c r="N27" s="32"/>
      <c r="O27" s="28">
        <f t="shared" ref="O27" si="65">N27*O$7</f>
        <v>0</v>
      </c>
      <c r="P27" s="33"/>
      <c r="Q27" s="24">
        <f t="shared" si="59"/>
        <v>0</v>
      </c>
      <c r="R27" s="26">
        <f t="shared" si="37"/>
        <v>0</v>
      </c>
    </row>
    <row r="28" spans="1:18" ht="15" x14ac:dyDescent="0.2">
      <c r="A28" s="15" t="s">
        <v>48</v>
      </c>
      <c r="B28" s="18" t="s">
        <v>49</v>
      </c>
      <c r="C28" s="48" t="s">
        <v>31</v>
      </c>
      <c r="D28" s="31"/>
      <c r="E28" s="28">
        <f t="shared" si="54"/>
        <v>0</v>
      </c>
      <c r="F28" s="32"/>
      <c r="G28" s="28">
        <f t="shared" si="55"/>
        <v>0</v>
      </c>
      <c r="H28" s="32"/>
      <c r="I28" s="28">
        <f t="shared" si="32"/>
        <v>0</v>
      </c>
      <c r="J28" s="32"/>
      <c r="K28" s="28">
        <f t="shared" ref="K28" si="66">J28*K$7</f>
        <v>0</v>
      </c>
      <c r="L28" s="32"/>
      <c r="M28" s="28">
        <f t="shared" si="57"/>
        <v>0</v>
      </c>
      <c r="N28" s="32"/>
      <c r="O28" s="28">
        <f t="shared" ref="O28" si="67">N28*O$7</f>
        <v>0</v>
      </c>
      <c r="P28" s="33"/>
      <c r="Q28" s="24">
        <f t="shared" si="59"/>
        <v>0</v>
      </c>
      <c r="R28" s="26">
        <f t="shared" si="37"/>
        <v>0</v>
      </c>
    </row>
    <row r="29" spans="1:18" ht="15" x14ac:dyDescent="0.2">
      <c r="A29" s="15" t="s">
        <v>50</v>
      </c>
      <c r="B29" s="18" t="s">
        <v>51</v>
      </c>
      <c r="C29" s="48" t="s">
        <v>31</v>
      </c>
      <c r="D29" s="31"/>
      <c r="E29" s="28">
        <f t="shared" si="54"/>
        <v>0</v>
      </c>
      <c r="F29" s="32"/>
      <c r="G29" s="28">
        <f t="shared" si="55"/>
        <v>0</v>
      </c>
      <c r="H29" s="32"/>
      <c r="I29" s="28">
        <f t="shared" si="32"/>
        <v>0</v>
      </c>
      <c r="J29" s="32"/>
      <c r="K29" s="28">
        <f t="shared" ref="K29" si="68">J29*K$7</f>
        <v>0</v>
      </c>
      <c r="L29" s="32"/>
      <c r="M29" s="28">
        <f t="shared" si="57"/>
        <v>0</v>
      </c>
      <c r="N29" s="32"/>
      <c r="O29" s="28">
        <f t="shared" ref="O29" si="69">N29*O$7</f>
        <v>0</v>
      </c>
      <c r="P29" s="33"/>
      <c r="Q29" s="24">
        <f t="shared" si="59"/>
        <v>0</v>
      </c>
      <c r="R29" s="26">
        <f t="shared" si="37"/>
        <v>0</v>
      </c>
    </row>
    <row r="30" spans="1:18" s="1" customFormat="1" ht="23.85" customHeight="1" x14ac:dyDescent="0.2">
      <c r="A30" s="49">
        <v>916</v>
      </c>
      <c r="B30" s="23" t="s">
        <v>52</v>
      </c>
      <c r="C30" s="37"/>
      <c r="D30" s="44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6"/>
      <c r="Q30" s="46"/>
      <c r="R30" s="47"/>
    </row>
    <row r="31" spans="1:18" ht="15" x14ac:dyDescent="0.2">
      <c r="A31" s="15" t="s">
        <v>53</v>
      </c>
      <c r="B31" s="16" t="s">
        <v>54</v>
      </c>
      <c r="C31" s="48" t="s">
        <v>31</v>
      </c>
      <c r="D31" s="31"/>
      <c r="E31" s="28">
        <f t="shared" si="54"/>
        <v>0</v>
      </c>
      <c r="F31" s="32"/>
      <c r="G31" s="28">
        <f t="shared" si="55"/>
        <v>0</v>
      </c>
      <c r="H31" s="32"/>
      <c r="I31" s="28">
        <f t="shared" si="32"/>
        <v>0</v>
      </c>
      <c r="J31" s="32"/>
      <c r="K31" s="28">
        <f t="shared" ref="K31" si="70">J31*K$7</f>
        <v>0</v>
      </c>
      <c r="L31" s="32"/>
      <c r="M31" s="28">
        <f t="shared" si="57"/>
        <v>0</v>
      </c>
      <c r="N31" s="32"/>
      <c r="O31" s="28">
        <f t="shared" ref="O31" si="71">N31*O$7</f>
        <v>0</v>
      </c>
      <c r="P31" s="33"/>
      <c r="Q31" s="24">
        <f t="shared" si="59"/>
        <v>0</v>
      </c>
      <c r="R31" s="26">
        <f t="shared" ref="R31:R42" si="72">1.2*Q31</f>
        <v>0</v>
      </c>
    </row>
    <row r="32" spans="1:18" ht="15" x14ac:dyDescent="0.2">
      <c r="A32" s="15" t="s">
        <v>55</v>
      </c>
      <c r="B32" s="18" t="s">
        <v>56</v>
      </c>
      <c r="C32" s="48" t="s">
        <v>31</v>
      </c>
      <c r="D32" s="31"/>
      <c r="E32" s="28">
        <f t="shared" si="54"/>
        <v>0</v>
      </c>
      <c r="F32" s="32"/>
      <c r="G32" s="28">
        <f t="shared" si="55"/>
        <v>0</v>
      </c>
      <c r="H32" s="32"/>
      <c r="I32" s="28">
        <f t="shared" si="32"/>
        <v>0</v>
      </c>
      <c r="J32" s="32"/>
      <c r="K32" s="28">
        <f t="shared" ref="K32" si="73">J32*K$7</f>
        <v>0</v>
      </c>
      <c r="L32" s="32"/>
      <c r="M32" s="28">
        <f t="shared" si="57"/>
        <v>0</v>
      </c>
      <c r="N32" s="32"/>
      <c r="O32" s="28">
        <f t="shared" ref="O32" si="74">N32*O$7</f>
        <v>0</v>
      </c>
      <c r="P32" s="33"/>
      <c r="Q32" s="24">
        <f t="shared" si="59"/>
        <v>0</v>
      </c>
      <c r="R32" s="26">
        <f t="shared" si="72"/>
        <v>0</v>
      </c>
    </row>
    <row r="33" spans="1:18" s="1" customFormat="1" ht="23.85" customHeight="1" x14ac:dyDescent="0.2">
      <c r="A33" s="49">
        <v>917</v>
      </c>
      <c r="B33" s="23" t="s">
        <v>57</v>
      </c>
      <c r="C33" s="37"/>
      <c r="D33" s="44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6"/>
      <c r="Q33" s="46"/>
      <c r="R33" s="47"/>
    </row>
    <row r="34" spans="1:18" ht="15" x14ac:dyDescent="0.2">
      <c r="A34" s="15" t="s">
        <v>58</v>
      </c>
      <c r="B34" s="16" t="s">
        <v>41</v>
      </c>
      <c r="C34" s="48" t="s">
        <v>31</v>
      </c>
      <c r="D34" s="31"/>
      <c r="E34" s="28">
        <f t="shared" si="54"/>
        <v>0</v>
      </c>
      <c r="F34" s="32"/>
      <c r="G34" s="28">
        <f t="shared" si="55"/>
        <v>0</v>
      </c>
      <c r="H34" s="32"/>
      <c r="I34" s="28">
        <f t="shared" si="32"/>
        <v>0</v>
      </c>
      <c r="J34" s="32"/>
      <c r="K34" s="28">
        <f t="shared" ref="K34" si="75">J34*K$7</f>
        <v>0</v>
      </c>
      <c r="L34" s="32"/>
      <c r="M34" s="28">
        <f t="shared" si="57"/>
        <v>0</v>
      </c>
      <c r="N34" s="32"/>
      <c r="O34" s="28">
        <f t="shared" ref="O34" si="76">N34*O$7</f>
        <v>0</v>
      </c>
      <c r="P34" s="33"/>
      <c r="Q34" s="24">
        <f t="shared" si="59"/>
        <v>0</v>
      </c>
      <c r="R34" s="26">
        <f t="shared" si="72"/>
        <v>0</v>
      </c>
    </row>
    <row r="35" spans="1:18" ht="15" x14ac:dyDescent="0.2">
      <c r="A35" s="15" t="s">
        <v>59</v>
      </c>
      <c r="B35" s="18" t="s">
        <v>43</v>
      </c>
      <c r="C35" s="48" t="s">
        <v>31</v>
      </c>
      <c r="D35" s="31"/>
      <c r="E35" s="28">
        <f t="shared" si="54"/>
        <v>0</v>
      </c>
      <c r="F35" s="32"/>
      <c r="G35" s="28">
        <f t="shared" si="55"/>
        <v>0</v>
      </c>
      <c r="H35" s="32"/>
      <c r="I35" s="28">
        <f t="shared" si="32"/>
        <v>0</v>
      </c>
      <c r="J35" s="32"/>
      <c r="K35" s="28">
        <f t="shared" ref="K35" si="77">J35*K$7</f>
        <v>0</v>
      </c>
      <c r="L35" s="32"/>
      <c r="M35" s="28">
        <f t="shared" si="57"/>
        <v>0</v>
      </c>
      <c r="N35" s="32"/>
      <c r="O35" s="28">
        <f t="shared" ref="O35" si="78">N35*O$7</f>
        <v>0</v>
      </c>
      <c r="P35" s="33"/>
      <c r="Q35" s="24">
        <f t="shared" si="59"/>
        <v>0</v>
      </c>
      <c r="R35" s="26">
        <f t="shared" si="72"/>
        <v>0</v>
      </c>
    </row>
    <row r="36" spans="1:18" ht="15" x14ac:dyDescent="0.2">
      <c r="A36" s="15" t="s">
        <v>60</v>
      </c>
      <c r="B36" s="18" t="s">
        <v>61</v>
      </c>
      <c r="C36" s="48" t="s">
        <v>31</v>
      </c>
      <c r="D36" s="31"/>
      <c r="E36" s="28">
        <f t="shared" si="54"/>
        <v>0</v>
      </c>
      <c r="F36" s="32"/>
      <c r="G36" s="28">
        <f t="shared" si="55"/>
        <v>0</v>
      </c>
      <c r="H36" s="32"/>
      <c r="I36" s="28">
        <f t="shared" si="32"/>
        <v>0</v>
      </c>
      <c r="J36" s="32"/>
      <c r="K36" s="28">
        <f t="shared" ref="K36" si="79">J36*K$7</f>
        <v>0</v>
      </c>
      <c r="L36" s="32"/>
      <c r="M36" s="28">
        <f t="shared" si="57"/>
        <v>0</v>
      </c>
      <c r="N36" s="32"/>
      <c r="O36" s="28">
        <f t="shared" ref="O36" si="80">N36*O$7</f>
        <v>0</v>
      </c>
      <c r="P36" s="33"/>
      <c r="Q36" s="24">
        <f t="shared" si="59"/>
        <v>0</v>
      </c>
      <c r="R36" s="26">
        <f t="shared" si="72"/>
        <v>0</v>
      </c>
    </row>
    <row r="37" spans="1:18" s="1" customFormat="1" ht="23.85" customHeight="1" x14ac:dyDescent="0.2">
      <c r="A37" s="49">
        <v>918</v>
      </c>
      <c r="B37" s="23" t="s">
        <v>62</v>
      </c>
      <c r="C37" s="37"/>
      <c r="D37" s="44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6"/>
      <c r="Q37" s="46"/>
      <c r="R37" s="47"/>
    </row>
    <row r="38" spans="1:18" ht="15" x14ac:dyDescent="0.2">
      <c r="A38" s="17" t="s">
        <v>63</v>
      </c>
      <c r="B38" s="19" t="s">
        <v>64</v>
      </c>
      <c r="C38" s="37"/>
      <c r="D38" s="44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6"/>
      <c r="Q38" s="46"/>
      <c r="R38" s="47"/>
    </row>
    <row r="39" spans="1:18" ht="15" x14ac:dyDescent="0.2">
      <c r="A39" s="15" t="s">
        <v>65</v>
      </c>
      <c r="B39" s="20" t="s">
        <v>66</v>
      </c>
      <c r="C39" s="48" t="s">
        <v>31</v>
      </c>
      <c r="D39" s="31"/>
      <c r="E39" s="28">
        <f t="shared" ref="E39:E42" si="81">D39*E$7</f>
        <v>0</v>
      </c>
      <c r="F39" s="32"/>
      <c r="G39" s="28">
        <f t="shared" ref="G39:G42" si="82">F39*G$7</f>
        <v>0</v>
      </c>
      <c r="H39" s="32"/>
      <c r="I39" s="28">
        <f t="shared" si="32"/>
        <v>0</v>
      </c>
      <c r="J39" s="32"/>
      <c r="K39" s="28">
        <f t="shared" si="32"/>
        <v>0</v>
      </c>
      <c r="L39" s="32"/>
      <c r="M39" s="28">
        <f t="shared" ref="M39:M42" si="83">L39*M$7</f>
        <v>0</v>
      </c>
      <c r="N39" s="32"/>
      <c r="O39" s="28">
        <f t="shared" ref="O39" si="84">N39*O$7</f>
        <v>0</v>
      </c>
      <c r="P39" s="33"/>
      <c r="Q39" s="24">
        <f t="shared" ref="Q39:Q42" si="85">P39+E39+G39+I39+K39+M39+O39</f>
        <v>0</v>
      </c>
      <c r="R39" s="26">
        <f t="shared" si="72"/>
        <v>0</v>
      </c>
    </row>
    <row r="40" spans="1:18" ht="15" x14ac:dyDescent="0.2">
      <c r="A40" s="15" t="s">
        <v>67</v>
      </c>
      <c r="B40" s="20" t="s">
        <v>68</v>
      </c>
      <c r="C40" s="48" t="s">
        <v>31</v>
      </c>
      <c r="D40" s="31"/>
      <c r="E40" s="28">
        <f t="shared" si="81"/>
        <v>0</v>
      </c>
      <c r="F40" s="32"/>
      <c r="G40" s="28">
        <f t="shared" si="82"/>
        <v>0</v>
      </c>
      <c r="H40" s="32"/>
      <c r="I40" s="28">
        <f t="shared" si="32"/>
        <v>0</v>
      </c>
      <c r="J40" s="32"/>
      <c r="K40" s="28">
        <f t="shared" si="32"/>
        <v>0</v>
      </c>
      <c r="L40" s="32"/>
      <c r="M40" s="28">
        <f t="shared" si="83"/>
        <v>0</v>
      </c>
      <c r="N40" s="32"/>
      <c r="O40" s="28">
        <f t="shared" ref="O40" si="86">N40*O$7</f>
        <v>0</v>
      </c>
      <c r="P40" s="33"/>
      <c r="Q40" s="24">
        <f t="shared" si="85"/>
        <v>0</v>
      </c>
      <c r="R40" s="26">
        <f t="shared" si="72"/>
        <v>0</v>
      </c>
    </row>
    <row r="41" spans="1:18" ht="15" x14ac:dyDescent="0.2">
      <c r="A41" s="17" t="s">
        <v>69</v>
      </c>
      <c r="B41" s="19" t="s">
        <v>70</v>
      </c>
      <c r="C41" s="37"/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6"/>
      <c r="Q41" s="46"/>
      <c r="R41" s="47"/>
    </row>
    <row r="42" spans="1:18" ht="15" x14ac:dyDescent="0.2">
      <c r="A42" s="15" t="s">
        <v>71</v>
      </c>
      <c r="B42" s="16" t="s">
        <v>72</v>
      </c>
      <c r="C42" s="48" t="s">
        <v>31</v>
      </c>
      <c r="D42" s="31"/>
      <c r="E42" s="28">
        <f t="shared" si="81"/>
        <v>0</v>
      </c>
      <c r="F42" s="32"/>
      <c r="G42" s="28">
        <f t="shared" si="82"/>
        <v>0</v>
      </c>
      <c r="H42" s="32"/>
      <c r="I42" s="28">
        <f t="shared" si="32"/>
        <v>0</v>
      </c>
      <c r="J42" s="32"/>
      <c r="K42" s="28">
        <f t="shared" si="32"/>
        <v>0</v>
      </c>
      <c r="L42" s="32"/>
      <c r="M42" s="28">
        <f t="shared" si="83"/>
        <v>0</v>
      </c>
      <c r="N42" s="32"/>
      <c r="O42" s="28">
        <f t="shared" ref="O42" si="87">N42*O$7</f>
        <v>0</v>
      </c>
      <c r="P42" s="33"/>
      <c r="Q42" s="24">
        <f t="shared" si="85"/>
        <v>0</v>
      </c>
      <c r="R42" s="26">
        <f t="shared" si="72"/>
        <v>0</v>
      </c>
    </row>
    <row r="43" spans="1:18" ht="15" x14ac:dyDescent="0.2">
      <c r="A43" s="15" t="s">
        <v>73</v>
      </c>
      <c r="B43" s="16" t="s">
        <v>74</v>
      </c>
      <c r="C43" s="48" t="s">
        <v>31</v>
      </c>
      <c r="D43" s="31"/>
      <c r="E43" s="28">
        <f t="shared" ref="E43:E60" si="88">D43*E$7</f>
        <v>0</v>
      </c>
      <c r="F43" s="32"/>
      <c r="G43" s="28">
        <f t="shared" ref="G43:G60" si="89">F43*G$7</f>
        <v>0</v>
      </c>
      <c r="H43" s="32"/>
      <c r="I43" s="28">
        <f t="shared" ref="I43:I60" si="90">H43*I$7</f>
        <v>0</v>
      </c>
      <c r="J43" s="32"/>
      <c r="K43" s="28">
        <f t="shared" ref="K43:K60" si="91">J43*K$7</f>
        <v>0</v>
      </c>
      <c r="L43" s="32"/>
      <c r="M43" s="28">
        <f t="shared" ref="M43:M60" si="92">L43*M$7</f>
        <v>0</v>
      </c>
      <c r="N43" s="32"/>
      <c r="O43" s="28">
        <f t="shared" ref="O43:O60" si="93">N43*O$7</f>
        <v>0</v>
      </c>
      <c r="P43" s="33"/>
      <c r="Q43" s="24">
        <f t="shared" ref="Q43:Q60" si="94">P43+E43+G43+I43+K43+M43+O43</f>
        <v>0</v>
      </c>
      <c r="R43" s="26">
        <f t="shared" ref="R43:R60" si="95">1.2*Q43</f>
        <v>0</v>
      </c>
    </row>
    <row r="44" spans="1:18" ht="15" x14ac:dyDescent="0.2">
      <c r="A44" s="17" t="s">
        <v>75</v>
      </c>
      <c r="B44" s="19" t="s">
        <v>76</v>
      </c>
      <c r="C44" s="37"/>
      <c r="D44" s="44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6"/>
      <c r="Q44" s="46"/>
      <c r="R44" s="47"/>
    </row>
    <row r="45" spans="1:18" ht="15" x14ac:dyDescent="0.2">
      <c r="A45" s="15" t="s">
        <v>77</v>
      </c>
      <c r="B45" s="16" t="s">
        <v>78</v>
      </c>
      <c r="C45" s="48" t="s">
        <v>31</v>
      </c>
      <c r="D45" s="31"/>
      <c r="E45" s="28">
        <f t="shared" si="88"/>
        <v>0</v>
      </c>
      <c r="F45" s="32"/>
      <c r="G45" s="28">
        <f t="shared" si="89"/>
        <v>0</v>
      </c>
      <c r="H45" s="32"/>
      <c r="I45" s="28">
        <f t="shared" si="90"/>
        <v>0</v>
      </c>
      <c r="J45" s="32"/>
      <c r="K45" s="28">
        <f t="shared" si="91"/>
        <v>0</v>
      </c>
      <c r="L45" s="32"/>
      <c r="M45" s="28">
        <f t="shared" si="92"/>
        <v>0</v>
      </c>
      <c r="N45" s="32"/>
      <c r="O45" s="28">
        <f t="shared" si="93"/>
        <v>0</v>
      </c>
      <c r="P45" s="33"/>
      <c r="Q45" s="24">
        <f t="shared" si="94"/>
        <v>0</v>
      </c>
      <c r="R45" s="26">
        <f t="shared" si="95"/>
        <v>0</v>
      </c>
    </row>
    <row r="46" spans="1:18" ht="15" x14ac:dyDescent="0.2">
      <c r="A46" s="15" t="s">
        <v>79</v>
      </c>
      <c r="B46" s="16" t="s">
        <v>80</v>
      </c>
      <c r="C46" s="48" t="s">
        <v>31</v>
      </c>
      <c r="D46" s="31"/>
      <c r="E46" s="28">
        <f t="shared" si="88"/>
        <v>0</v>
      </c>
      <c r="F46" s="32"/>
      <c r="G46" s="28">
        <f t="shared" si="89"/>
        <v>0</v>
      </c>
      <c r="H46" s="32"/>
      <c r="I46" s="28">
        <f t="shared" si="90"/>
        <v>0</v>
      </c>
      <c r="J46" s="32"/>
      <c r="K46" s="28">
        <f t="shared" si="91"/>
        <v>0</v>
      </c>
      <c r="L46" s="32"/>
      <c r="M46" s="28">
        <f t="shared" si="92"/>
        <v>0</v>
      </c>
      <c r="N46" s="32"/>
      <c r="O46" s="28">
        <f t="shared" si="93"/>
        <v>0</v>
      </c>
      <c r="P46" s="33"/>
      <c r="Q46" s="24">
        <f t="shared" si="94"/>
        <v>0</v>
      </c>
      <c r="R46" s="26">
        <f t="shared" si="95"/>
        <v>0</v>
      </c>
    </row>
    <row r="47" spans="1:18" ht="15" x14ac:dyDescent="0.2">
      <c r="A47" s="17" t="s">
        <v>81</v>
      </c>
      <c r="B47" s="19" t="s">
        <v>82</v>
      </c>
      <c r="C47" s="37"/>
      <c r="D47" s="4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6"/>
      <c r="Q47" s="46"/>
      <c r="R47" s="47"/>
    </row>
    <row r="48" spans="1:18" ht="15" x14ac:dyDescent="0.2">
      <c r="A48" s="15" t="s">
        <v>83</v>
      </c>
      <c r="B48" s="16" t="s">
        <v>84</v>
      </c>
      <c r="C48" s="48" t="s">
        <v>31</v>
      </c>
      <c r="D48" s="31"/>
      <c r="E48" s="28">
        <f t="shared" si="88"/>
        <v>0</v>
      </c>
      <c r="F48" s="32"/>
      <c r="G48" s="28">
        <f t="shared" si="89"/>
        <v>0</v>
      </c>
      <c r="H48" s="32"/>
      <c r="I48" s="28">
        <f t="shared" si="90"/>
        <v>0</v>
      </c>
      <c r="J48" s="32"/>
      <c r="K48" s="28">
        <f t="shared" si="91"/>
        <v>0</v>
      </c>
      <c r="L48" s="32"/>
      <c r="M48" s="28">
        <f t="shared" si="92"/>
        <v>0</v>
      </c>
      <c r="N48" s="32"/>
      <c r="O48" s="28">
        <f t="shared" si="93"/>
        <v>0</v>
      </c>
      <c r="P48" s="33"/>
      <c r="Q48" s="24">
        <f t="shared" si="94"/>
        <v>0</v>
      </c>
      <c r="R48" s="26">
        <f t="shared" si="95"/>
        <v>0</v>
      </c>
    </row>
    <row r="49" spans="1:18" ht="15" x14ac:dyDescent="0.2">
      <c r="A49" s="15" t="s">
        <v>85</v>
      </c>
      <c r="B49" s="16" t="s">
        <v>86</v>
      </c>
      <c r="C49" s="48" t="s">
        <v>31</v>
      </c>
      <c r="D49" s="31"/>
      <c r="E49" s="28">
        <f t="shared" si="88"/>
        <v>0</v>
      </c>
      <c r="F49" s="32"/>
      <c r="G49" s="28">
        <f t="shared" si="89"/>
        <v>0</v>
      </c>
      <c r="H49" s="32"/>
      <c r="I49" s="28">
        <f t="shared" si="90"/>
        <v>0</v>
      </c>
      <c r="J49" s="32"/>
      <c r="K49" s="28">
        <f t="shared" si="91"/>
        <v>0</v>
      </c>
      <c r="L49" s="32"/>
      <c r="M49" s="28">
        <f t="shared" si="92"/>
        <v>0</v>
      </c>
      <c r="N49" s="32"/>
      <c r="O49" s="28">
        <f t="shared" si="93"/>
        <v>0</v>
      </c>
      <c r="P49" s="33"/>
      <c r="Q49" s="24">
        <f t="shared" si="94"/>
        <v>0</v>
      </c>
      <c r="R49" s="26">
        <f t="shared" si="95"/>
        <v>0</v>
      </c>
    </row>
    <row r="50" spans="1:18" ht="15" x14ac:dyDescent="0.2">
      <c r="A50" s="15" t="s">
        <v>87</v>
      </c>
      <c r="B50" s="16" t="s">
        <v>88</v>
      </c>
      <c r="C50" s="48" t="s">
        <v>31</v>
      </c>
      <c r="D50" s="31"/>
      <c r="E50" s="28">
        <f t="shared" si="88"/>
        <v>0</v>
      </c>
      <c r="F50" s="32"/>
      <c r="G50" s="28">
        <f t="shared" si="89"/>
        <v>0</v>
      </c>
      <c r="H50" s="32"/>
      <c r="I50" s="28">
        <f t="shared" si="90"/>
        <v>0</v>
      </c>
      <c r="J50" s="32"/>
      <c r="K50" s="28">
        <f t="shared" si="91"/>
        <v>0</v>
      </c>
      <c r="L50" s="32"/>
      <c r="M50" s="28">
        <f t="shared" si="92"/>
        <v>0</v>
      </c>
      <c r="N50" s="32"/>
      <c r="O50" s="28">
        <f t="shared" si="93"/>
        <v>0</v>
      </c>
      <c r="P50" s="33"/>
      <c r="Q50" s="24">
        <f t="shared" si="94"/>
        <v>0</v>
      </c>
      <c r="R50" s="26">
        <f t="shared" si="95"/>
        <v>0</v>
      </c>
    </row>
    <row r="51" spans="1:18" ht="15" x14ac:dyDescent="0.2">
      <c r="A51" s="15" t="s">
        <v>89</v>
      </c>
      <c r="B51" s="16" t="s">
        <v>90</v>
      </c>
      <c r="C51" s="48" t="s">
        <v>31</v>
      </c>
      <c r="D51" s="31"/>
      <c r="E51" s="28">
        <f t="shared" si="88"/>
        <v>0</v>
      </c>
      <c r="F51" s="32"/>
      <c r="G51" s="28">
        <f t="shared" si="89"/>
        <v>0</v>
      </c>
      <c r="H51" s="32"/>
      <c r="I51" s="28">
        <f t="shared" si="90"/>
        <v>0</v>
      </c>
      <c r="J51" s="32"/>
      <c r="K51" s="28">
        <f t="shared" si="91"/>
        <v>0</v>
      </c>
      <c r="L51" s="32"/>
      <c r="M51" s="28">
        <f t="shared" si="92"/>
        <v>0</v>
      </c>
      <c r="N51" s="32"/>
      <c r="O51" s="28">
        <f t="shared" si="93"/>
        <v>0</v>
      </c>
      <c r="P51" s="33"/>
      <c r="Q51" s="24">
        <f t="shared" si="94"/>
        <v>0</v>
      </c>
      <c r="R51" s="26">
        <f t="shared" si="95"/>
        <v>0</v>
      </c>
    </row>
    <row r="52" spans="1:18" ht="15" x14ac:dyDescent="0.2">
      <c r="A52" s="15" t="s">
        <v>91</v>
      </c>
      <c r="B52" s="16" t="s">
        <v>92</v>
      </c>
      <c r="C52" s="48" t="s">
        <v>31</v>
      </c>
      <c r="D52" s="31"/>
      <c r="E52" s="28">
        <f t="shared" si="88"/>
        <v>0</v>
      </c>
      <c r="F52" s="32"/>
      <c r="G52" s="28">
        <f t="shared" si="89"/>
        <v>0</v>
      </c>
      <c r="H52" s="32"/>
      <c r="I52" s="28">
        <f t="shared" si="90"/>
        <v>0</v>
      </c>
      <c r="J52" s="32"/>
      <c r="K52" s="28">
        <f t="shared" si="91"/>
        <v>0</v>
      </c>
      <c r="L52" s="32"/>
      <c r="M52" s="28">
        <f t="shared" si="92"/>
        <v>0</v>
      </c>
      <c r="N52" s="32"/>
      <c r="O52" s="28">
        <f t="shared" si="93"/>
        <v>0</v>
      </c>
      <c r="P52" s="33"/>
      <c r="Q52" s="24">
        <f t="shared" si="94"/>
        <v>0</v>
      </c>
      <c r="R52" s="26">
        <f t="shared" si="95"/>
        <v>0</v>
      </c>
    </row>
    <row r="53" spans="1:18" ht="15" x14ac:dyDescent="0.2">
      <c r="A53" s="15" t="s">
        <v>93</v>
      </c>
      <c r="B53" s="16" t="s">
        <v>94</v>
      </c>
      <c r="C53" s="48" t="s">
        <v>31</v>
      </c>
      <c r="D53" s="31"/>
      <c r="E53" s="28">
        <f t="shared" si="88"/>
        <v>0</v>
      </c>
      <c r="F53" s="32"/>
      <c r="G53" s="28">
        <f t="shared" si="89"/>
        <v>0</v>
      </c>
      <c r="H53" s="32"/>
      <c r="I53" s="28">
        <f t="shared" si="90"/>
        <v>0</v>
      </c>
      <c r="J53" s="32"/>
      <c r="K53" s="28">
        <f t="shared" si="91"/>
        <v>0</v>
      </c>
      <c r="L53" s="32"/>
      <c r="M53" s="28">
        <f t="shared" si="92"/>
        <v>0</v>
      </c>
      <c r="N53" s="32"/>
      <c r="O53" s="28">
        <f t="shared" si="93"/>
        <v>0</v>
      </c>
      <c r="P53" s="33"/>
      <c r="Q53" s="24">
        <f t="shared" si="94"/>
        <v>0</v>
      </c>
      <c r="R53" s="26">
        <f t="shared" si="95"/>
        <v>0</v>
      </c>
    </row>
    <row r="54" spans="1:18" ht="15" x14ac:dyDescent="0.2">
      <c r="A54" s="15" t="s">
        <v>95</v>
      </c>
      <c r="B54" s="16" t="s">
        <v>96</v>
      </c>
      <c r="C54" s="48" t="s">
        <v>31</v>
      </c>
      <c r="D54" s="31"/>
      <c r="E54" s="28">
        <f t="shared" si="88"/>
        <v>0</v>
      </c>
      <c r="F54" s="32"/>
      <c r="G54" s="28">
        <f t="shared" si="89"/>
        <v>0</v>
      </c>
      <c r="H54" s="32"/>
      <c r="I54" s="28">
        <f t="shared" si="90"/>
        <v>0</v>
      </c>
      <c r="J54" s="32"/>
      <c r="K54" s="28">
        <f t="shared" si="91"/>
        <v>0</v>
      </c>
      <c r="L54" s="32"/>
      <c r="M54" s="28">
        <f t="shared" si="92"/>
        <v>0</v>
      </c>
      <c r="N54" s="32"/>
      <c r="O54" s="28">
        <f t="shared" si="93"/>
        <v>0</v>
      </c>
      <c r="P54" s="33"/>
      <c r="Q54" s="24">
        <f t="shared" si="94"/>
        <v>0</v>
      </c>
      <c r="R54" s="26">
        <f t="shared" si="95"/>
        <v>0</v>
      </c>
    </row>
    <row r="55" spans="1:18" ht="15" x14ac:dyDescent="0.2">
      <c r="A55" s="15" t="s">
        <v>97</v>
      </c>
      <c r="B55" s="16" t="s">
        <v>98</v>
      </c>
      <c r="C55" s="48" t="s">
        <v>31</v>
      </c>
      <c r="D55" s="31"/>
      <c r="E55" s="28">
        <f t="shared" si="88"/>
        <v>0</v>
      </c>
      <c r="F55" s="32"/>
      <c r="G55" s="28">
        <f t="shared" si="89"/>
        <v>0</v>
      </c>
      <c r="H55" s="32"/>
      <c r="I55" s="28">
        <f t="shared" si="90"/>
        <v>0</v>
      </c>
      <c r="J55" s="32"/>
      <c r="K55" s="28">
        <f t="shared" si="91"/>
        <v>0</v>
      </c>
      <c r="L55" s="32"/>
      <c r="M55" s="28">
        <f t="shared" si="92"/>
        <v>0</v>
      </c>
      <c r="N55" s="32"/>
      <c r="O55" s="28">
        <f t="shared" si="93"/>
        <v>0</v>
      </c>
      <c r="P55" s="33"/>
      <c r="Q55" s="24">
        <f t="shared" si="94"/>
        <v>0</v>
      </c>
      <c r="R55" s="26">
        <f t="shared" si="95"/>
        <v>0</v>
      </c>
    </row>
    <row r="56" spans="1:18" ht="15" x14ac:dyDescent="0.2">
      <c r="A56" s="15" t="s">
        <v>99</v>
      </c>
      <c r="B56" s="16" t="s">
        <v>100</v>
      </c>
      <c r="C56" s="48" t="s">
        <v>31</v>
      </c>
      <c r="D56" s="31"/>
      <c r="E56" s="28">
        <f t="shared" si="88"/>
        <v>0</v>
      </c>
      <c r="F56" s="32"/>
      <c r="G56" s="28">
        <f t="shared" si="89"/>
        <v>0</v>
      </c>
      <c r="H56" s="32"/>
      <c r="I56" s="28">
        <f t="shared" si="90"/>
        <v>0</v>
      </c>
      <c r="J56" s="32"/>
      <c r="K56" s="28">
        <f t="shared" si="91"/>
        <v>0</v>
      </c>
      <c r="L56" s="32"/>
      <c r="M56" s="28">
        <f t="shared" si="92"/>
        <v>0</v>
      </c>
      <c r="N56" s="32"/>
      <c r="O56" s="28">
        <f t="shared" si="93"/>
        <v>0</v>
      </c>
      <c r="P56" s="33"/>
      <c r="Q56" s="24">
        <f t="shared" si="94"/>
        <v>0</v>
      </c>
      <c r="R56" s="26">
        <f t="shared" si="95"/>
        <v>0</v>
      </c>
    </row>
    <row r="57" spans="1:18" ht="15" x14ac:dyDescent="0.2">
      <c r="A57" s="15" t="s">
        <v>101</v>
      </c>
      <c r="B57" s="16" t="s">
        <v>102</v>
      </c>
      <c r="C57" s="48" t="s">
        <v>31</v>
      </c>
      <c r="D57" s="31"/>
      <c r="E57" s="28">
        <f t="shared" si="88"/>
        <v>0</v>
      </c>
      <c r="F57" s="32"/>
      <c r="G57" s="28">
        <f t="shared" si="89"/>
        <v>0</v>
      </c>
      <c r="H57" s="32"/>
      <c r="I57" s="28">
        <f t="shared" si="90"/>
        <v>0</v>
      </c>
      <c r="J57" s="32"/>
      <c r="K57" s="28">
        <f t="shared" si="91"/>
        <v>0</v>
      </c>
      <c r="L57" s="32"/>
      <c r="M57" s="28">
        <f t="shared" si="92"/>
        <v>0</v>
      </c>
      <c r="N57" s="32"/>
      <c r="O57" s="28">
        <f t="shared" si="93"/>
        <v>0</v>
      </c>
      <c r="P57" s="33"/>
      <c r="Q57" s="24">
        <f t="shared" si="94"/>
        <v>0</v>
      </c>
      <c r="R57" s="26">
        <f t="shared" si="95"/>
        <v>0</v>
      </c>
    </row>
    <row r="58" spans="1:18" ht="15" x14ac:dyDescent="0.2">
      <c r="A58" s="51" t="s">
        <v>103</v>
      </c>
      <c r="B58" s="52" t="s">
        <v>104</v>
      </c>
      <c r="C58" s="37"/>
      <c r="D58" s="44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6"/>
      <c r="Q58" s="46"/>
      <c r="R58" s="47"/>
    </row>
    <row r="59" spans="1:18" ht="15" x14ac:dyDescent="0.2">
      <c r="A59" s="15" t="s">
        <v>105</v>
      </c>
      <c r="B59" s="16" t="s">
        <v>106</v>
      </c>
      <c r="C59" s="48" t="s">
        <v>31</v>
      </c>
      <c r="D59" s="31"/>
      <c r="E59" s="28">
        <f t="shared" si="88"/>
        <v>0</v>
      </c>
      <c r="F59" s="32"/>
      <c r="G59" s="28">
        <f t="shared" si="89"/>
        <v>0</v>
      </c>
      <c r="H59" s="32"/>
      <c r="I59" s="28">
        <f t="shared" si="90"/>
        <v>0</v>
      </c>
      <c r="J59" s="32"/>
      <c r="K59" s="28">
        <f t="shared" si="91"/>
        <v>0</v>
      </c>
      <c r="L59" s="32"/>
      <c r="M59" s="28">
        <f t="shared" si="92"/>
        <v>0</v>
      </c>
      <c r="N59" s="32"/>
      <c r="O59" s="28">
        <f t="shared" si="93"/>
        <v>0</v>
      </c>
      <c r="P59" s="33"/>
      <c r="Q59" s="24">
        <f t="shared" si="94"/>
        <v>0</v>
      </c>
      <c r="R59" s="26">
        <f t="shared" si="95"/>
        <v>0</v>
      </c>
    </row>
    <row r="60" spans="1:18" ht="15" x14ac:dyDescent="0.2">
      <c r="A60" s="15" t="s">
        <v>107</v>
      </c>
      <c r="B60" s="16" t="s">
        <v>108</v>
      </c>
      <c r="C60" s="48" t="s">
        <v>31</v>
      </c>
      <c r="D60" s="31"/>
      <c r="E60" s="28">
        <f t="shared" si="88"/>
        <v>0</v>
      </c>
      <c r="F60" s="32"/>
      <c r="G60" s="28">
        <f t="shared" si="89"/>
        <v>0</v>
      </c>
      <c r="H60" s="32"/>
      <c r="I60" s="28">
        <f t="shared" si="90"/>
        <v>0</v>
      </c>
      <c r="J60" s="32"/>
      <c r="K60" s="28">
        <f t="shared" si="91"/>
        <v>0</v>
      </c>
      <c r="L60" s="32"/>
      <c r="M60" s="28">
        <f t="shared" si="92"/>
        <v>0</v>
      </c>
      <c r="N60" s="32"/>
      <c r="O60" s="28">
        <f t="shared" si="93"/>
        <v>0</v>
      </c>
      <c r="P60" s="33"/>
      <c r="Q60" s="24">
        <f t="shared" si="94"/>
        <v>0</v>
      </c>
      <c r="R60" s="26">
        <f t="shared" si="95"/>
        <v>0</v>
      </c>
    </row>
    <row r="61" spans="1:18" ht="15" x14ac:dyDescent="0.2">
      <c r="A61" s="77" t="s">
        <v>112</v>
      </c>
      <c r="B61" s="78" t="s">
        <v>115</v>
      </c>
      <c r="C61" s="37"/>
      <c r="D61" s="44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6"/>
      <c r="Q61" s="46"/>
      <c r="R61" s="47"/>
    </row>
    <row r="62" spans="1:18" ht="15" x14ac:dyDescent="0.2">
      <c r="A62" s="15" t="s">
        <v>113</v>
      </c>
      <c r="B62" s="16" t="s">
        <v>116</v>
      </c>
      <c r="C62" s="48" t="s">
        <v>31</v>
      </c>
      <c r="D62" s="31"/>
      <c r="E62" s="28">
        <f t="shared" ref="E62:E63" si="96">D62*E$7</f>
        <v>0</v>
      </c>
      <c r="F62" s="32"/>
      <c r="G62" s="28">
        <f t="shared" ref="G62:G63" si="97">F62*G$7</f>
        <v>0</v>
      </c>
      <c r="H62" s="32"/>
      <c r="I62" s="28">
        <f t="shared" ref="I62:I63" si="98">H62*I$7</f>
        <v>0</v>
      </c>
      <c r="J62" s="32"/>
      <c r="K62" s="28">
        <f t="shared" ref="K62:K63" si="99">J62*K$7</f>
        <v>0</v>
      </c>
      <c r="L62" s="32"/>
      <c r="M62" s="28">
        <f t="shared" ref="M62:M63" si="100">L62*M$7</f>
        <v>0</v>
      </c>
      <c r="N62" s="32"/>
      <c r="O62" s="28">
        <f t="shared" ref="O62:O63" si="101">N62*O$7</f>
        <v>0</v>
      </c>
      <c r="P62" s="33"/>
      <c r="Q62" s="24">
        <f t="shared" ref="Q62:Q63" si="102">P62+E62+G62+I62+K62+M62+O62</f>
        <v>0</v>
      </c>
      <c r="R62" s="26">
        <f t="shared" ref="R62:R63" si="103">1.2*Q62</f>
        <v>0</v>
      </c>
    </row>
    <row r="63" spans="1:18" ht="15" x14ac:dyDescent="0.2">
      <c r="A63" s="15" t="s">
        <v>114</v>
      </c>
      <c r="B63" s="16" t="s">
        <v>117</v>
      </c>
      <c r="C63" s="48" t="s">
        <v>31</v>
      </c>
      <c r="D63" s="31"/>
      <c r="E63" s="28">
        <f t="shared" si="96"/>
        <v>0</v>
      </c>
      <c r="F63" s="32"/>
      <c r="G63" s="28">
        <f t="shared" si="97"/>
        <v>0</v>
      </c>
      <c r="H63" s="32"/>
      <c r="I63" s="28">
        <f t="shared" si="98"/>
        <v>0</v>
      </c>
      <c r="J63" s="32"/>
      <c r="K63" s="28">
        <f t="shared" si="99"/>
        <v>0</v>
      </c>
      <c r="L63" s="32"/>
      <c r="M63" s="28">
        <f t="shared" si="100"/>
        <v>0</v>
      </c>
      <c r="N63" s="32"/>
      <c r="O63" s="28">
        <f t="shared" si="101"/>
        <v>0</v>
      </c>
      <c r="P63" s="33"/>
      <c r="Q63" s="24">
        <f t="shared" si="102"/>
        <v>0</v>
      </c>
      <c r="R63" s="26">
        <f t="shared" si="103"/>
        <v>0</v>
      </c>
    </row>
  </sheetData>
  <mergeCells count="15">
    <mergeCell ref="A1:O1"/>
    <mergeCell ref="A2:O2"/>
    <mergeCell ref="L6:M6"/>
    <mergeCell ref="P5:P7"/>
    <mergeCell ref="Q5:R7"/>
    <mergeCell ref="A5:C6"/>
    <mergeCell ref="C7:C8"/>
    <mergeCell ref="D5:O5"/>
    <mergeCell ref="B7:B8"/>
    <mergeCell ref="A7:A8"/>
    <mergeCell ref="D6:E6"/>
    <mergeCell ref="F6:G6"/>
    <mergeCell ref="H6:I6"/>
    <mergeCell ref="J6:K6"/>
    <mergeCell ref="N6:O6"/>
  </mergeCells>
  <pageMargins left="0" right="0" top="0.39370078740157483" bottom="0.39370078740157483" header="0" footer="0"/>
  <pageSetup paperSize="8" scale="71" pageOrder="overThenDown" orientation="landscape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88f7e32-813d-4564-9345-3027de355795">
      <Terms xmlns="http://schemas.microsoft.com/office/infopath/2007/PartnerControls"/>
    </lcf76f155ced4ddcb4097134ff3c332f>
    <TaxCatchAll xmlns="ebdd1c2f-299d-4745-b291-6e5101ed3d7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B98083ED1514BAB9A24A92D30F843" ma:contentTypeVersion="11" ma:contentTypeDescription="Crée un document." ma:contentTypeScope="" ma:versionID="b3a3f1d963e40a6f397ffdeb529c7011">
  <xsd:schema xmlns:xsd="http://www.w3.org/2001/XMLSchema" xmlns:xs="http://www.w3.org/2001/XMLSchema" xmlns:p="http://schemas.microsoft.com/office/2006/metadata/properties" xmlns:ns2="f88f7e32-813d-4564-9345-3027de355795" xmlns:ns3="ebdd1c2f-299d-4745-b291-6e5101ed3d74" targetNamespace="http://schemas.microsoft.com/office/2006/metadata/properties" ma:root="true" ma:fieldsID="c54ab34650a440941b2bb54973cdfc2b" ns2:_="" ns3:_="">
    <xsd:import namespace="f88f7e32-813d-4564-9345-3027de355795"/>
    <xsd:import namespace="ebdd1c2f-299d-4745-b291-6e5101ed3d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8f7e32-813d-4564-9345-3027de3557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dd1c2f-299d-4745-b291-6e5101ed3d7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ee7ea84-0b8b-44dc-aaf6-1c2b24fc955e}" ma:internalName="TaxCatchAll" ma:showField="CatchAllData" ma:web="ebdd1c2f-299d-4745-b291-6e5101ed3d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335876-D836-4BD3-AB11-E8A8AE0445B9}">
  <ds:schemaRefs>
    <ds:schemaRef ds:uri="http://schemas.microsoft.com/office/2006/metadata/properties"/>
    <ds:schemaRef ds:uri="http://schemas.microsoft.com/office/infopath/2007/PartnerControls"/>
    <ds:schemaRef ds:uri="4d6fb855-1ac9-42c4-84cb-5891dc1427af"/>
    <ds:schemaRef ds:uri="1e78ff96-a41e-4c20-a8a2-0d74b40b3c8c"/>
  </ds:schemaRefs>
</ds:datastoreItem>
</file>

<file path=customXml/itemProps2.xml><?xml version="1.0" encoding="utf-8"?>
<ds:datastoreItem xmlns:ds="http://schemas.openxmlformats.org/officeDocument/2006/customXml" ds:itemID="{470FDF8F-7B23-47F2-AC44-1CE7F9CF23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7F6E8F-0656-4A35-8401-E97313382B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sous-détail</vt:lpstr>
      <vt:lpstr>'sous-détail'!Zone_d_impression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MAERTEN Patrick, VNF/DT Nord-Pas de Calais/SMO/DRAG</dc:creator>
  <cp:keywords/>
  <dc:description/>
  <cp:lastModifiedBy>LEGRAND Sophie</cp:lastModifiedBy>
  <cp:revision>14</cp:revision>
  <dcterms:created xsi:type="dcterms:W3CDTF">2016-02-12T12:03:39Z</dcterms:created>
  <dcterms:modified xsi:type="dcterms:W3CDTF">2025-06-10T12:54:58Z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0x0101009E5B98083ED1514BAB9A24A92D30F843</vt:lpwstr>
  </property>
  <property fmtid="{D5CDD505-2E9C-101B-9397-08002B2CF9AE}" pid="3" name="MediaServiceImageTags">
    <vt:lpwstr/>
  </property>
</Properties>
</file>