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18 Etude pressions des textes sur ZPF\1_Procédure\1_Consultation\1-Elaboration du DCE\3 DCE 20250721\"/>
    </mc:Choice>
  </mc:AlternateContent>
  <xr:revisionPtr revIDLastSave="0" documentId="13_ncr:1_{A96C8E6E-0FDD-4B7F-8789-93EBB957D402}" xr6:coauthVersionLast="36" xr6:coauthVersionMax="36" xr10:uidLastSave="{00000000-0000-0000-0000-000000000000}"/>
  <bookViews>
    <workbookView xWindow="0" yWindow="0" windowWidth="23040" windowHeight="9045" tabRatio="500" activeTab="1" xr2:uid="{00000000-000D-0000-FFFF-FFFF00000000}"/>
  </bookViews>
  <sheets>
    <sheet name="BPU" sheetId="1" r:id="rId1"/>
    <sheet name="DQE (remplissage automatique)" sheetId="4" r:id="rId2"/>
  </sheets>
  <definedNames>
    <definedName name="_xlnm.Print_Titles" localSheetId="0">BPU!$12:$12</definedName>
    <definedName name="_xlnm.Print_Titles" localSheetId="1">'DQE (remplissage automatique)'!$12:$12</definedName>
  </definedNames>
  <calcPr calcId="191029"/>
</workbook>
</file>

<file path=xl/calcChain.xml><?xml version="1.0" encoding="utf-8"?>
<calcChain xmlns="http://schemas.openxmlformats.org/spreadsheetml/2006/main">
  <c r="B13" i="4" l="1"/>
  <c r="F16" i="4" l="1"/>
  <c r="F17" i="4"/>
  <c r="E16" i="4"/>
  <c r="E17" i="4"/>
  <c r="B17" i="4"/>
  <c r="E19" i="4" l="1"/>
  <c r="E20" i="4"/>
  <c r="F20" i="4" s="1"/>
  <c r="E21" i="4"/>
  <c r="F21" i="4" s="1"/>
  <c r="E22" i="4"/>
  <c r="F22" i="4" s="1"/>
  <c r="E23" i="4"/>
  <c r="F23" i="4" s="1"/>
  <c r="E24" i="4"/>
  <c r="F24" i="4" s="1"/>
  <c r="E25" i="4"/>
  <c r="F25" i="4" s="1"/>
  <c r="E26" i="4"/>
  <c r="F26" i="4" s="1"/>
  <c r="E18" i="4"/>
  <c r="E15" i="4"/>
  <c r="E14" i="4"/>
  <c r="E13" i="4"/>
  <c r="C15" i="4"/>
  <c r="C16" i="4"/>
  <c r="C18" i="4"/>
  <c r="C19" i="4"/>
  <c r="C20" i="4"/>
  <c r="C21" i="4"/>
  <c r="C22" i="4"/>
  <c r="C23" i="4"/>
  <c r="C24" i="4"/>
  <c r="C25" i="4"/>
  <c r="C26" i="4"/>
  <c r="C14" i="4"/>
  <c r="C13" i="4"/>
  <c r="B18" i="4"/>
  <c r="B19" i="4"/>
  <c r="B20" i="4"/>
  <c r="B21" i="4"/>
  <c r="B22" i="4"/>
  <c r="B23" i="4"/>
  <c r="B24" i="4"/>
  <c r="B25" i="4"/>
  <c r="B26" i="4"/>
  <c r="B15" i="4"/>
  <c r="B16" i="4"/>
  <c r="B14" i="4"/>
  <c r="F13" i="4" l="1"/>
  <c r="F14" i="4"/>
  <c r="F15" i="4"/>
  <c r="F18" i="4"/>
  <c r="F19" i="4"/>
  <c r="F27" i="4" l="1"/>
</calcChain>
</file>

<file path=xl/sharedStrings.xml><?xml version="1.0" encoding="utf-8"?>
<sst xmlns="http://schemas.openxmlformats.org/spreadsheetml/2006/main" count="64" uniqueCount="46">
  <si>
    <t>BORDEREAU DE PRIX UNITAIRES</t>
  </si>
  <si>
    <t>(BPU)</t>
  </si>
  <si>
    <t>NUMÉRO</t>
  </si>
  <si>
    <t>UNITÉ</t>
  </si>
  <si>
    <t>QUANTITE</t>
  </si>
  <si>
    <t>(DQE)</t>
  </si>
  <si>
    <t>UNITE</t>
  </si>
  <si>
    <t>TOTAL € HT</t>
  </si>
  <si>
    <t>DÉSIGNATION</t>
  </si>
  <si>
    <r>
      <rPr>
        <b/>
        <sz val="10"/>
        <rFont val="Marianne Light"/>
        <family val="3"/>
      </rPr>
      <t>Marché n° 2025-MAPA18</t>
    </r>
    <r>
      <rPr>
        <b/>
        <u/>
        <sz val="10"/>
        <rFont val="Marianne Light"/>
        <family val="3"/>
      </rPr>
      <t xml:space="preserve">
Etude sur les pressions et référencement des textes juridiques au sein des ZPF potentielles, 
à l’échelle de la façade Manche est - Mer du nord 
dans le cadre du LIFE Espèces Marines Mobiles</t>
    </r>
  </si>
  <si>
    <t xml:space="preserve">PRIX UNITAIRE
€ HT
</t>
  </si>
  <si>
    <t>N°</t>
  </si>
  <si>
    <t>Phase 2</t>
  </si>
  <si>
    <t xml:space="preserve">U  </t>
  </si>
  <si>
    <t>Référence CCTP</t>
  </si>
  <si>
    <t>H</t>
  </si>
  <si>
    <t>J</t>
  </si>
  <si>
    <t>Réunion (présentiel) de présentation des livrables
Ce prix inclus la préparation et la production du compte-rendu</t>
  </si>
  <si>
    <t>V.2.1</t>
  </si>
  <si>
    <t>V.2.2</t>
  </si>
  <si>
    <t>Profil(s) du(des) collaborateur(s)</t>
  </si>
  <si>
    <t>U</t>
  </si>
  <si>
    <t>V.2.3</t>
  </si>
  <si>
    <r>
      <t>Autres sources de données :</t>
    </r>
    <r>
      <rPr>
        <sz val="10"/>
        <color rgb="FFFF0000"/>
        <rFont val="Marianne Light"/>
        <family val="3"/>
      </rPr>
      <t xml:space="preserve"> à détailler</t>
    </r>
  </si>
  <si>
    <t>Entretien préparatoire avec les gestionnaires d'un site ( préalable aux entretiens semi-directifs avec les parties prenantes)</t>
  </si>
  <si>
    <t>XX</t>
  </si>
  <si>
    <t>V.2.4</t>
  </si>
  <si>
    <t>Cartographie des pressions et recommandations, prix par site</t>
  </si>
  <si>
    <t>Rédaction du rapport global de synthèse incluant l'ensemble des annexes (fiches synthétiques, liste de contacts, données et métadonnées)</t>
  </si>
  <si>
    <t>Rédaction de documents supplémentaires spécifiques nécessaires en dehors des cas des prix unitaires précités</t>
  </si>
  <si>
    <t>Profil Expert, en dehors des cas des prix unitaires précités</t>
  </si>
  <si>
    <t>Profil junior, en dehors des cas des prix unitaires précités</t>
  </si>
  <si>
    <t>Chef de projet, en dehors des cas des prix unitaires précités</t>
  </si>
  <si>
    <t>V.3</t>
  </si>
  <si>
    <r>
      <t xml:space="preserve">Il est précisé que le candidats ne doivent pas modifier le BPU joint dans le contenu de la désignation et d'unité </t>
    </r>
    <r>
      <rPr>
        <u/>
        <sz val="10"/>
        <color rgb="FFFF0000"/>
        <rFont val="Marianne Light"/>
        <family val="3"/>
      </rPr>
      <t>SAUF</t>
    </r>
    <r>
      <rPr>
        <sz val="10"/>
        <color rgb="FFFF0000"/>
        <rFont val="Marianne Light"/>
        <family val="3"/>
      </rPr>
      <t xml:space="preserve"> pour la ligne 4 qui permet à chaque candidat de détailler sa proposition (éventuelle, non obligatoire) pour l'acquisition de données comlémentaires nécessaires dans les autres cas que ceux développés aux lignes de prix 1 à 3</t>
    </r>
  </si>
  <si>
    <t xml:space="preserve">
PRIX UNITAIRE
€ HT
</t>
  </si>
  <si>
    <t xml:space="preserve">
MONTANT TOTAL
€ HT
</t>
  </si>
  <si>
    <r>
      <t xml:space="preserve">Réunion (Visioconférence)
Ce prix inclus la préparation et la production du compte-rendu
</t>
    </r>
    <r>
      <rPr>
        <b/>
        <sz val="10"/>
        <rFont val="Marianne Light"/>
        <family val="3"/>
      </rPr>
      <t>NB : ce prix ne sert pas pour les entretiens périodiques de suivi de la mission entre le titulaire et le chargé de projet OFB pour la conduite de la mission</t>
    </r>
  </si>
  <si>
    <r>
      <t xml:space="preserve">Réunion (présentiel)
Ce prix inclus la préparation et la production du compte-rendu
</t>
    </r>
    <r>
      <rPr>
        <b/>
        <sz val="10"/>
        <rFont val="Marianne Light"/>
        <family val="3"/>
      </rPr>
      <t>NB : ce prix ne sert pas pour les entretiens périodiques de suivi de la mission entre le titulaire et le chargé de projet OFB pour la conduite de la mission</t>
    </r>
  </si>
  <si>
    <t>DETAIL QUANTITIF ESTIMATIF</t>
  </si>
  <si>
    <r>
      <t xml:space="preserve">Marché n° 2025-MAPA18
</t>
    </r>
    <r>
      <rPr>
        <b/>
        <u/>
        <sz val="10"/>
        <color rgb="FF000000"/>
        <rFont val="Marianne Light"/>
        <family val="3"/>
      </rPr>
      <t>Etude sur les pressions et référencement des textes juridiques au sein des ZPF potentielles, 
à l’échelle de la façade Manche est - Mer du nord 
dans le cadre du LIFE Espèces Marines Mobiles</t>
    </r>
  </si>
  <si>
    <r>
      <t xml:space="preserve">Traitement et analyse des données collectées </t>
    </r>
    <r>
      <rPr>
        <b/>
        <sz val="10"/>
        <rFont val="Marianne Light"/>
        <family val="3"/>
      </rPr>
      <t xml:space="preserve">par les enquêtes </t>
    </r>
    <r>
      <rPr>
        <sz val="10"/>
        <rFont val="Marianne Light"/>
        <family val="3"/>
      </rPr>
      <t>en phase 2</t>
    </r>
  </si>
  <si>
    <r>
      <t xml:space="preserve">Traitement et analyse des données collectées </t>
    </r>
    <r>
      <rPr>
        <b/>
        <sz val="10"/>
        <rFont val="Marianne Light"/>
        <family val="3"/>
      </rPr>
      <t>par les autres sources de données</t>
    </r>
    <r>
      <rPr>
        <sz val="10"/>
        <rFont val="Marianne Light"/>
        <family val="3"/>
      </rPr>
      <t xml:space="preserve"> en phase 2</t>
    </r>
  </si>
  <si>
    <t>Conduite d'un entretien semi-directif avec une ou des parties prenantes</t>
  </si>
  <si>
    <t>Réalisation du questionnaire et d'une enquête associée (sur le terrain ou autre modalité de diffusions) auprès des usagers par site</t>
  </si>
  <si>
    <r>
      <t xml:space="preserve">Traitement et analyse des données collectées </t>
    </r>
    <r>
      <rPr>
        <b/>
        <sz val="10"/>
        <rFont val="Marianne Light"/>
        <family val="3"/>
      </rPr>
      <t>des entretiens</t>
    </r>
    <r>
      <rPr>
        <sz val="10"/>
        <rFont val="Marianne Light"/>
        <family val="3"/>
      </rPr>
      <t xml:space="preserve"> en phase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</si>
</sst>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\-??\ _€_-;_-@_-"/>
    <numFmt numFmtId="165" formatCode="_-* #,##0.00&quot; €&quot;_-;\-* #,##0.00&quot; €&quot;_-;_-* \-??&quot; €&quot;_-;_-@_-"/>
    <numFmt numFmtId="166" formatCode="_-* #,##0\ _€_-;\-* #,##0\ _€_-;_-* \-??\ _€_-;_-@_-"/>
    <numFmt numFmtId="167" formatCode="_-* #,##0.00\ [$€-40C]_-;\-* #,##0.00\ [$€-40C]_-;_-* &quot;-&quot;??\ [$€-40C]_-;_-@_-"/>
  </numFmts>
  <fonts count="18" x14ac:knownFonts="1">
    <font>
      <sz val="9"/>
      <color rgb="FF000000"/>
      <name val="Lao UI"/>
      <family val="2"/>
    </font>
    <font>
      <sz val="9"/>
      <color theme="1"/>
      <name val="Lao UI"/>
      <family val="2"/>
    </font>
    <font>
      <b/>
      <sz val="11"/>
      <color rgb="FFFFFFFF"/>
      <name val="Calibri"/>
      <family val="2"/>
    </font>
    <font>
      <u/>
      <sz val="9"/>
      <color rgb="FF0000FF"/>
      <name val="Lao UI"/>
      <family val="2"/>
    </font>
    <font>
      <sz val="9"/>
      <color rgb="FF000000"/>
      <name val="Lao UI"/>
      <family val="2"/>
    </font>
    <font>
      <sz val="8"/>
      <name val="Lao UI"/>
      <family val="2"/>
    </font>
    <font>
      <b/>
      <sz val="10"/>
      <name val="Marianne Light"/>
      <family val="3"/>
    </font>
    <font>
      <b/>
      <u/>
      <sz val="10"/>
      <name val="Marianne Light"/>
      <family val="3"/>
    </font>
    <font>
      <sz val="10"/>
      <name val="Marianne Light"/>
      <family val="3"/>
    </font>
    <font>
      <sz val="10"/>
      <color rgb="FF000000"/>
      <name val="Marianne Light"/>
      <family val="3"/>
    </font>
    <font>
      <u/>
      <sz val="10"/>
      <name val="Marianne Light"/>
      <family val="3"/>
    </font>
    <font>
      <sz val="10"/>
      <color rgb="FF008000"/>
      <name val="Marianne Light"/>
      <family val="3"/>
    </font>
    <font>
      <u/>
      <sz val="10"/>
      <color rgb="FF0000FF"/>
      <name val="Marianne Light"/>
      <family val="3"/>
    </font>
    <font>
      <sz val="10"/>
      <color rgb="FFFF0000"/>
      <name val="Marianne Light"/>
      <family val="3"/>
    </font>
    <font>
      <u/>
      <sz val="10"/>
      <color rgb="FFFF0000"/>
      <name val="Marianne Light"/>
      <family val="3"/>
    </font>
    <font>
      <b/>
      <sz val="10"/>
      <color rgb="FF000000"/>
      <name val="Marianne Light"/>
      <family val="3"/>
    </font>
    <font>
      <b/>
      <u/>
      <sz val="10"/>
      <color rgb="FF000000"/>
      <name val="Marianne Light"/>
      <family val="3"/>
    </font>
    <font>
      <b/>
      <sz val="10"/>
      <color theme="1"/>
      <name val="Marianne Light"/>
      <family val="3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Border="0" applyAlignment="0" applyProtection="0"/>
    <xf numFmtId="0" fontId="3" fillId="0" borderId="0" applyBorder="0" applyAlignment="0" applyProtection="0"/>
    <xf numFmtId="0" fontId="2" fillId="2" borderId="1" applyAlignment="0" applyProtection="0"/>
    <xf numFmtId="0" fontId="1" fillId="0" borderId="0"/>
    <xf numFmtId="44" fontId="4" fillId="0" borderId="0" applyFont="0" applyFill="0" applyBorder="0" applyAlignment="0" applyProtection="0"/>
  </cellStyleXfs>
  <cellXfs count="54">
    <xf numFmtId="0" fontId="0" fillId="0" borderId="0" xfId="0"/>
    <xf numFmtId="0" fontId="6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49" fontId="6" fillId="0" borderId="0" xfId="3" applyNumberFormat="1" applyFont="1" applyFill="1" applyBorder="1" applyAlignment="1"/>
    <xf numFmtId="0" fontId="8" fillId="0" borderId="0" xfId="3" applyFont="1" applyFill="1" applyBorder="1"/>
    <xf numFmtId="0" fontId="8" fillId="0" borderId="0" xfId="3" applyFont="1" applyFill="1" applyBorder="1" applyAlignment="1">
      <alignment vertical="center"/>
    </xf>
    <xf numFmtId="0" fontId="8" fillId="0" borderId="0" xfId="3" applyFont="1" applyFill="1" applyBorder="1" applyAlignment="1">
      <alignment vertical="top" wrapText="1"/>
    </xf>
    <xf numFmtId="0" fontId="8" fillId="0" borderId="0" xfId="3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11" fillId="0" borderId="0" xfId="0" applyFont="1" applyAlignment="1">
      <alignment horizontal="left" vertical="center" indent="2"/>
    </xf>
    <xf numFmtId="0" fontId="12" fillId="0" borderId="0" xfId="2" applyFont="1" applyBorder="1" applyAlignment="1" applyProtection="1">
      <alignment horizontal="left" vertical="center" indent="5"/>
    </xf>
    <xf numFmtId="0" fontId="9" fillId="3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0" fontId="9" fillId="0" borderId="0" xfId="0" applyFont="1" applyBorder="1"/>
    <xf numFmtId="165" fontId="9" fillId="3" borderId="2" xfId="1" applyNumberFormat="1" applyFont="1" applyFill="1" applyBorder="1" applyAlignment="1" applyProtection="1">
      <alignment horizontal="center" vertical="center"/>
    </xf>
    <xf numFmtId="0" fontId="6" fillId="7" borderId="0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/>
    </xf>
    <xf numFmtId="49" fontId="6" fillId="6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49" fontId="9" fillId="8" borderId="2" xfId="0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/>
    </xf>
    <xf numFmtId="167" fontId="15" fillId="0" borderId="4" xfId="1" applyNumberFormat="1" applyFont="1" applyBorder="1" applyAlignment="1">
      <alignment horizontal="left" vertical="center"/>
    </xf>
    <xf numFmtId="167" fontId="15" fillId="0" borderId="5" xfId="0" applyNumberFormat="1" applyFont="1" applyBorder="1" applyAlignment="1">
      <alignment horizontal="left" vertical="center"/>
    </xf>
    <xf numFmtId="166" fontId="9" fillId="0" borderId="0" xfId="1" applyNumberFormat="1" applyFont="1" applyAlignment="1">
      <alignment horizontal="left" vertical="center"/>
    </xf>
    <xf numFmtId="167" fontId="9" fillId="0" borderId="0" xfId="1" applyNumberFormat="1" applyFont="1" applyAlignment="1">
      <alignment horizontal="left" vertical="center"/>
    </xf>
    <xf numFmtId="166" fontId="9" fillId="0" borderId="0" xfId="1" applyNumberFormat="1" applyFont="1" applyBorder="1"/>
    <xf numFmtId="167" fontId="9" fillId="0" borderId="0" xfId="1" applyNumberFormat="1" applyFont="1" applyBorder="1"/>
    <xf numFmtId="49" fontId="6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166" fontId="15" fillId="5" borderId="2" xfId="1" applyNumberFormat="1" applyFont="1" applyFill="1" applyBorder="1" applyAlignment="1">
      <alignment horizontal="center" vertical="center" wrapText="1"/>
    </xf>
    <xf numFmtId="167" fontId="17" fillId="5" borderId="2" xfId="1" applyNumberFormat="1" applyFont="1" applyFill="1" applyBorder="1" applyAlignment="1">
      <alignment horizontal="center" vertical="center" wrapText="1"/>
    </xf>
    <xf numFmtId="167" fontId="9" fillId="0" borderId="2" xfId="1" applyNumberFormat="1" applyFont="1" applyBorder="1" applyAlignment="1">
      <alignment horizontal="left" vertical="center"/>
    </xf>
    <xf numFmtId="44" fontId="9" fillId="0" borderId="2" xfId="5" applyFont="1" applyBorder="1" applyAlignment="1">
      <alignment horizontal="left" vertical="center"/>
    </xf>
    <xf numFmtId="44" fontId="9" fillId="0" borderId="3" xfId="5" applyFont="1" applyBorder="1" applyAlignment="1">
      <alignment horizontal="left" vertical="center"/>
    </xf>
    <xf numFmtId="0" fontId="9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top" wrapText="1"/>
    </xf>
    <xf numFmtId="166" fontId="9" fillId="0" borderId="0" xfId="1" applyNumberFormat="1" applyFont="1" applyBorder="1" applyAlignment="1" applyProtection="1">
      <alignment horizontal="center" vertical="center"/>
    </xf>
    <xf numFmtId="0" fontId="8" fillId="3" borderId="0" xfId="0" applyFont="1" applyFill="1" applyBorder="1" applyAlignment="1">
      <alignment vertical="center"/>
    </xf>
    <xf numFmtId="166" fontId="9" fillId="0" borderId="2" xfId="1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6">
    <cellStyle name="Lien hypertexte" xfId="2" builtinId="8"/>
    <cellStyle name="Milliers" xfId="1" builtinId="3"/>
    <cellStyle name="Monétaire" xfId="5" builtinId="4"/>
    <cellStyle name="Normal" xfId="0" builtinId="0"/>
    <cellStyle name="Normal 2" xfId="4" xr:uid="{00000000-0005-0000-0000-000003000000}"/>
    <cellStyle name="Texte explicatif" xfId="3" builtinId="53" customBuiltin="1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0</xdr:row>
      <xdr:rowOff>66675</xdr:rowOff>
    </xdr:from>
    <xdr:ext cx="1234132" cy="1343025"/>
    <xdr:pic>
      <xdr:nvPicPr>
        <xdr:cNvPr id="4" name="Image 3">
          <a:extLst>
            <a:ext uri="{FF2B5EF4-FFF2-40B4-BE49-F238E27FC236}">
              <a16:creationId xmlns:a16="http://schemas.microsoft.com/office/drawing/2014/main" id="{79B5BC37-1E02-4CAA-BDA0-5BD0DA8BA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66675"/>
          <a:ext cx="1234132" cy="1343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56029</xdr:colOff>
      <xdr:row>0</xdr:row>
      <xdr:rowOff>67236</xdr:rowOff>
    </xdr:from>
    <xdr:ext cx="1234132" cy="1343025"/>
    <xdr:pic>
      <xdr:nvPicPr>
        <xdr:cNvPr id="3" name="Image 2">
          <a:extLst>
            <a:ext uri="{FF2B5EF4-FFF2-40B4-BE49-F238E27FC236}">
              <a16:creationId xmlns:a16="http://schemas.microsoft.com/office/drawing/2014/main" id="{F229596E-7E93-4AEA-8B24-6F57481CB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29" y="67236"/>
          <a:ext cx="1234132" cy="1343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IX30"/>
  <sheetViews>
    <sheetView showGridLines="0" topLeftCell="A4" zoomScale="145" zoomScaleNormal="145" zoomScaleSheetLayoutView="100" workbookViewId="0">
      <selection activeCell="C17" sqref="C17"/>
    </sheetView>
  </sheetViews>
  <sheetFormatPr baseColWidth="10" defaultColWidth="9.33203125" defaultRowHeight="12.75" x14ac:dyDescent="0.2"/>
  <cols>
    <col min="1" max="2" width="12" style="8" customWidth="1"/>
    <col min="3" max="3" width="123.6640625" style="8" customWidth="1"/>
    <col min="4" max="4" width="26.83203125" style="8" bestFit="1" customWidth="1"/>
    <col min="5" max="5" width="12" style="8" customWidth="1"/>
    <col min="6" max="6" width="20.5" style="8" customWidth="1"/>
    <col min="7" max="7" width="9.83203125" style="8" hidden="1" customWidth="1"/>
    <col min="8" max="258" width="12" style="8" customWidth="1"/>
    <col min="259" max="1026" width="12" style="9" customWidth="1"/>
    <col min="1027" max="16384" width="9.33203125" style="9"/>
  </cols>
  <sheetData>
    <row r="1" spans="1:7" ht="67.5" customHeight="1" x14ac:dyDescent="0.2">
      <c r="A1" s="1"/>
      <c r="B1" s="1"/>
      <c r="C1" s="1"/>
      <c r="D1" s="1"/>
      <c r="E1" s="1"/>
      <c r="F1" s="1"/>
      <c r="G1" s="1"/>
    </row>
    <row r="2" spans="1:7" ht="66.75" customHeight="1" x14ac:dyDescent="0.2">
      <c r="A2" s="49" t="s">
        <v>9</v>
      </c>
      <c r="B2" s="49"/>
      <c r="C2" s="49"/>
      <c r="D2" s="49"/>
      <c r="E2" s="49"/>
      <c r="F2" s="49"/>
      <c r="G2" s="2"/>
    </row>
    <row r="3" spans="1:7" x14ac:dyDescent="0.2">
      <c r="A3" s="50"/>
      <c r="B3" s="50"/>
      <c r="C3" s="50"/>
      <c r="D3" s="50"/>
      <c r="E3" s="50"/>
      <c r="F3" s="50"/>
      <c r="G3" s="2"/>
    </row>
    <row r="4" spans="1:7" x14ac:dyDescent="0.2">
      <c r="A4" s="3"/>
      <c r="B4" s="3"/>
      <c r="C4" s="3"/>
      <c r="D4" s="3"/>
      <c r="E4" s="3"/>
      <c r="F4" s="3"/>
      <c r="G4" s="3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51" t="s">
        <v>0</v>
      </c>
      <c r="B6" s="51"/>
      <c r="C6" s="51"/>
      <c r="D6" s="51"/>
      <c r="E6" s="51"/>
      <c r="F6" s="51"/>
      <c r="G6" s="4"/>
    </row>
    <row r="7" spans="1:7" x14ac:dyDescent="0.2">
      <c r="A7" s="51" t="s">
        <v>1</v>
      </c>
      <c r="B7" s="51"/>
      <c r="C7" s="51"/>
      <c r="D7" s="51"/>
      <c r="E7" s="51"/>
      <c r="F7" s="51"/>
      <c r="G7" s="5"/>
    </row>
    <row r="8" spans="1:7" x14ac:dyDescent="0.2">
      <c r="G8" s="5"/>
    </row>
    <row r="9" spans="1:7" x14ac:dyDescent="0.2">
      <c r="A9" s="1"/>
      <c r="B9" s="1"/>
      <c r="C9" s="2"/>
      <c r="D9" s="2"/>
      <c r="E9" s="2"/>
      <c r="F9" s="2"/>
      <c r="G9" s="2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x14ac:dyDescent="0.2">
      <c r="A11" s="19" t="s">
        <v>12</v>
      </c>
      <c r="B11" s="19"/>
      <c r="C11" s="4"/>
      <c r="D11" s="4"/>
      <c r="E11" s="6"/>
      <c r="F11" s="7"/>
      <c r="G11" s="7"/>
    </row>
    <row r="12" spans="1:7" ht="41.45" customHeight="1" x14ac:dyDescent="0.2">
      <c r="A12" s="20" t="s">
        <v>11</v>
      </c>
      <c r="B12" s="21" t="s">
        <v>14</v>
      </c>
      <c r="C12" s="22" t="s">
        <v>8</v>
      </c>
      <c r="D12" s="22" t="s">
        <v>20</v>
      </c>
      <c r="E12" s="22" t="s">
        <v>3</v>
      </c>
      <c r="F12" s="23" t="s">
        <v>10</v>
      </c>
    </row>
    <row r="13" spans="1:7" ht="41.45" customHeight="1" x14ac:dyDescent="0.2">
      <c r="A13" s="10">
        <v>1</v>
      </c>
      <c r="B13" s="10" t="s">
        <v>18</v>
      </c>
      <c r="C13" s="25" t="s">
        <v>24</v>
      </c>
      <c r="D13" s="11"/>
      <c r="E13" s="10" t="s">
        <v>21</v>
      </c>
      <c r="F13" s="18"/>
    </row>
    <row r="14" spans="1:7" ht="45" customHeight="1" x14ac:dyDescent="0.2">
      <c r="A14" s="10">
        <v>2</v>
      </c>
      <c r="B14" s="10" t="s">
        <v>18</v>
      </c>
      <c r="C14" s="26" t="s">
        <v>43</v>
      </c>
      <c r="D14" s="24"/>
      <c r="E14" s="10" t="s">
        <v>21</v>
      </c>
      <c r="F14" s="18"/>
    </row>
    <row r="15" spans="1:7" ht="45" customHeight="1" x14ac:dyDescent="0.2">
      <c r="A15" s="10">
        <v>3</v>
      </c>
      <c r="B15" s="10" t="s">
        <v>19</v>
      </c>
      <c r="C15" s="25" t="s">
        <v>44</v>
      </c>
      <c r="D15" s="11"/>
      <c r="E15" s="10" t="s">
        <v>21</v>
      </c>
      <c r="F15" s="18"/>
    </row>
    <row r="16" spans="1:7" ht="38.25" customHeight="1" x14ac:dyDescent="0.2">
      <c r="A16" s="10">
        <v>4</v>
      </c>
      <c r="B16" s="10" t="s">
        <v>22</v>
      </c>
      <c r="C16" s="25" t="s">
        <v>23</v>
      </c>
      <c r="D16" s="11"/>
      <c r="E16" s="27" t="s">
        <v>25</v>
      </c>
      <c r="F16" s="18"/>
    </row>
    <row r="17" spans="1:258" ht="38.25" customHeight="1" x14ac:dyDescent="0.2">
      <c r="A17" s="10">
        <v>5</v>
      </c>
      <c r="B17" s="10" t="s">
        <v>26</v>
      </c>
      <c r="C17" s="25" t="s">
        <v>45</v>
      </c>
      <c r="D17" s="11"/>
      <c r="E17" s="10" t="s">
        <v>16</v>
      </c>
      <c r="F17" s="18"/>
    </row>
    <row r="18" spans="1:258" ht="38.25" customHeight="1" x14ac:dyDescent="0.2">
      <c r="A18" s="10">
        <v>6</v>
      </c>
      <c r="B18" s="10" t="s">
        <v>26</v>
      </c>
      <c r="C18" s="25" t="s">
        <v>41</v>
      </c>
      <c r="D18" s="11"/>
      <c r="E18" s="10" t="s">
        <v>16</v>
      </c>
      <c r="F18" s="18"/>
    </row>
    <row r="19" spans="1:258" ht="38.25" customHeight="1" x14ac:dyDescent="0.2">
      <c r="A19" s="10">
        <v>7</v>
      </c>
      <c r="B19" s="10" t="s">
        <v>26</v>
      </c>
      <c r="C19" s="25" t="s">
        <v>42</v>
      </c>
      <c r="D19" s="11"/>
      <c r="E19" s="10" t="s">
        <v>16</v>
      </c>
      <c r="F19" s="18"/>
    </row>
    <row r="20" spans="1:258" ht="38.25" customHeight="1" x14ac:dyDescent="0.2">
      <c r="A20" s="10">
        <v>8</v>
      </c>
      <c r="B20" s="10" t="s">
        <v>26</v>
      </c>
      <c r="C20" s="25" t="s">
        <v>28</v>
      </c>
      <c r="D20" s="11"/>
      <c r="E20" s="10" t="s">
        <v>13</v>
      </c>
      <c r="F20" s="18"/>
      <c r="I20" s="12"/>
      <c r="L20" s="13"/>
    </row>
    <row r="21" spans="1:258" ht="38.25" customHeight="1" x14ac:dyDescent="0.2">
      <c r="A21" s="10">
        <v>9</v>
      </c>
      <c r="B21" s="10" t="s">
        <v>26</v>
      </c>
      <c r="C21" s="25" t="s">
        <v>27</v>
      </c>
      <c r="D21" s="11"/>
      <c r="E21" s="10" t="s">
        <v>13</v>
      </c>
      <c r="F21" s="18"/>
      <c r="I21" s="12"/>
      <c r="L21" s="13"/>
    </row>
    <row r="22" spans="1:258" ht="38.25" customHeight="1" x14ac:dyDescent="0.2">
      <c r="A22" s="10">
        <v>10</v>
      </c>
      <c r="B22" s="10" t="s">
        <v>33</v>
      </c>
      <c r="C22" s="25" t="s">
        <v>17</v>
      </c>
      <c r="D22" s="11"/>
      <c r="E22" s="14" t="s">
        <v>13</v>
      </c>
      <c r="F22" s="18"/>
      <c r="I22" s="12"/>
      <c r="L22" s="13"/>
    </row>
    <row r="23" spans="1:258" ht="38.25" customHeight="1" x14ac:dyDescent="0.2">
      <c r="A23" s="10">
        <v>11</v>
      </c>
      <c r="B23" s="28"/>
      <c r="C23" s="25" t="s">
        <v>32</v>
      </c>
      <c r="D23" s="11"/>
      <c r="E23" s="14" t="s">
        <v>16</v>
      </c>
      <c r="F23" s="18"/>
      <c r="I23" s="12"/>
      <c r="L23" s="13"/>
    </row>
    <row r="24" spans="1:258" ht="38.25" customHeight="1" x14ac:dyDescent="0.2">
      <c r="A24" s="10">
        <v>12</v>
      </c>
      <c r="B24" s="28"/>
      <c r="C24" s="25" t="s">
        <v>30</v>
      </c>
      <c r="D24" s="11"/>
      <c r="E24" s="14" t="s">
        <v>16</v>
      </c>
      <c r="F24" s="18"/>
      <c r="I24" s="12"/>
      <c r="L24" s="13"/>
    </row>
    <row r="25" spans="1:258" ht="38.25" customHeight="1" x14ac:dyDescent="0.2">
      <c r="A25" s="10">
        <v>13</v>
      </c>
      <c r="B25" s="28"/>
      <c r="C25" s="25" t="s">
        <v>31</v>
      </c>
      <c r="D25" s="11"/>
      <c r="E25" s="14" t="s">
        <v>16</v>
      </c>
      <c r="F25" s="18"/>
      <c r="I25" s="12"/>
      <c r="L25" s="13"/>
    </row>
    <row r="26" spans="1:258" ht="38.25" customHeight="1" x14ac:dyDescent="0.2">
      <c r="A26" s="10">
        <v>14</v>
      </c>
      <c r="B26" s="28"/>
      <c r="C26" s="25" t="s">
        <v>29</v>
      </c>
      <c r="D26" s="11"/>
      <c r="E26" s="14" t="s">
        <v>15</v>
      </c>
      <c r="F26" s="18"/>
      <c r="I26" s="12"/>
      <c r="L26" s="13"/>
    </row>
    <row r="27" spans="1:258" ht="51" x14ac:dyDescent="0.2">
      <c r="A27" s="10">
        <v>15</v>
      </c>
      <c r="B27" s="28"/>
      <c r="C27" s="25" t="s">
        <v>37</v>
      </c>
      <c r="D27" s="11"/>
      <c r="E27" s="14" t="s">
        <v>13</v>
      </c>
      <c r="F27" s="18"/>
      <c r="I27" s="12"/>
      <c r="L27" s="13"/>
    </row>
    <row r="28" spans="1:258" s="17" customFormat="1" ht="51" x14ac:dyDescent="0.2">
      <c r="A28" s="10">
        <v>16</v>
      </c>
      <c r="B28" s="29"/>
      <c r="C28" s="25" t="s">
        <v>38</v>
      </c>
      <c r="D28" s="11"/>
      <c r="E28" s="14" t="s">
        <v>13</v>
      </c>
      <c r="F28" s="18"/>
      <c r="G28" s="15"/>
      <c r="H28" s="15"/>
      <c r="I28" s="16"/>
      <c r="J28" s="15"/>
      <c r="K28" s="15"/>
      <c r="L28" s="13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5"/>
      <c r="IU28" s="15"/>
      <c r="IV28" s="15"/>
      <c r="IW28" s="15"/>
      <c r="IX28" s="15"/>
    </row>
    <row r="30" spans="1:258" ht="35.25" customHeight="1" x14ac:dyDescent="0.2">
      <c r="A30" s="52" t="s">
        <v>34</v>
      </c>
      <c r="B30" s="52"/>
      <c r="C30" s="52"/>
      <c r="D30" s="52"/>
      <c r="E30" s="52"/>
      <c r="F30" s="52"/>
    </row>
  </sheetData>
  <protectedRanges>
    <protectedRange sqref="F28" name="Plage1"/>
    <protectedRange sqref="F14:F27" name="Plage1_1"/>
  </protectedRanges>
  <mergeCells count="5">
    <mergeCell ref="A2:F2"/>
    <mergeCell ref="A3:F3"/>
    <mergeCell ref="A6:F6"/>
    <mergeCell ref="A7:F7"/>
    <mergeCell ref="A30:F30"/>
  </mergeCells>
  <phoneticPr fontId="5" type="noConversion"/>
  <printOptions horizontalCentered="1" verticalCentered="1"/>
  <pageMargins left="0.70866141732283472" right="0.31496062992125984" top="0.35433070866141736" bottom="0.35433070866141736" header="0.51181102362204722" footer="0.31496062992125984"/>
  <pageSetup paperSize="9" scale="52" firstPageNumber="0" fitToHeight="0" orientation="portrait" r:id="rId1"/>
  <headerFooter differentFirst="1">
    <oddHeader>&amp;CBPU Mai 2021 (suite AVENANT 1+Révisions 2)&amp;REntretien des espaces verts de Rambouillet Territoires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8B55-87BA-4314-89AB-7E7FD389ADF4}">
  <sheetPr>
    <pageSetUpPr fitToPage="1"/>
  </sheetPr>
  <dimension ref="A1:IV28"/>
  <sheetViews>
    <sheetView showGridLines="0" tabSelected="1" topLeftCell="A12" zoomScale="160" zoomScaleNormal="160" zoomScaleSheetLayoutView="100" workbookViewId="0">
      <selection activeCell="D18" sqref="D18"/>
    </sheetView>
  </sheetViews>
  <sheetFormatPr baseColWidth="10" defaultColWidth="9.33203125" defaultRowHeight="12.75" x14ac:dyDescent="0.2"/>
  <cols>
    <col min="1" max="1" width="12" style="8" customWidth="1"/>
    <col min="2" max="2" width="123.5" style="8" customWidth="1"/>
    <col min="3" max="3" width="12" style="8" customWidth="1"/>
    <col min="4" max="4" width="15.1640625" style="33" customWidth="1"/>
    <col min="5" max="5" width="15.6640625" style="34" customWidth="1"/>
    <col min="6" max="6" width="17.83203125" style="8" customWidth="1"/>
    <col min="7" max="256" width="12" style="8" customWidth="1"/>
    <col min="257" max="1024" width="12" style="9" customWidth="1"/>
    <col min="1025" max="16384" width="9.33203125" style="9"/>
  </cols>
  <sheetData>
    <row r="1" spans="1:6" ht="67.5" customHeight="1" x14ac:dyDescent="0.2"/>
    <row r="2" spans="1:6" ht="66.75" customHeight="1" x14ac:dyDescent="0.2">
      <c r="A2" s="53" t="s">
        <v>40</v>
      </c>
      <c r="B2" s="53"/>
      <c r="C2" s="53"/>
      <c r="D2" s="53"/>
      <c r="E2" s="53"/>
      <c r="F2" s="53"/>
    </row>
    <row r="3" spans="1:6" x14ac:dyDescent="0.2">
      <c r="A3" s="4"/>
      <c r="B3" s="4"/>
      <c r="C3" s="4"/>
      <c r="D3" s="35"/>
      <c r="E3" s="36"/>
    </row>
    <row r="4" spans="1:6" x14ac:dyDescent="0.2">
      <c r="A4" s="4"/>
      <c r="B4" s="4"/>
      <c r="C4" s="4"/>
      <c r="D4" s="35"/>
      <c r="E4" s="36"/>
    </row>
    <row r="5" spans="1:6" x14ac:dyDescent="0.2">
      <c r="A5" s="4"/>
      <c r="B5" s="4"/>
      <c r="C5" s="4"/>
      <c r="D5" s="35"/>
      <c r="E5" s="36"/>
    </row>
    <row r="6" spans="1:6" x14ac:dyDescent="0.2">
      <c r="A6" s="51" t="s">
        <v>39</v>
      </c>
      <c r="B6" s="51"/>
      <c r="C6" s="51"/>
      <c r="D6" s="51"/>
      <c r="E6" s="51"/>
      <c r="F6" s="51"/>
    </row>
    <row r="7" spans="1:6" x14ac:dyDescent="0.2">
      <c r="A7" s="51" t="s">
        <v>5</v>
      </c>
      <c r="B7" s="51"/>
      <c r="C7" s="51"/>
      <c r="D7" s="51"/>
      <c r="E7" s="51"/>
      <c r="F7" s="51"/>
    </row>
    <row r="8" spans="1:6" x14ac:dyDescent="0.2">
      <c r="A8" s="4"/>
      <c r="B8" s="4"/>
      <c r="C8" s="4"/>
      <c r="D8" s="35"/>
      <c r="E8" s="36"/>
    </row>
    <row r="9" spans="1:6" x14ac:dyDescent="0.2">
      <c r="A9" s="4"/>
      <c r="B9" s="4"/>
      <c r="C9" s="4"/>
      <c r="D9" s="35"/>
      <c r="E9" s="36"/>
    </row>
    <row r="10" spans="1:6" x14ac:dyDescent="0.2">
      <c r="A10" s="4"/>
      <c r="B10" s="4"/>
      <c r="C10" s="4"/>
      <c r="D10" s="35"/>
      <c r="E10" s="36"/>
    </row>
    <row r="11" spans="1:6" x14ac:dyDescent="0.2">
      <c r="A11" s="30"/>
      <c r="B11" s="30"/>
      <c r="C11" s="4"/>
      <c r="D11" s="35"/>
      <c r="E11" s="36"/>
    </row>
    <row r="12" spans="1:6" ht="41.45" customHeight="1" x14ac:dyDescent="0.2">
      <c r="A12" s="37" t="s">
        <v>2</v>
      </c>
      <c r="B12" s="38" t="s">
        <v>8</v>
      </c>
      <c r="C12" s="39" t="s">
        <v>6</v>
      </c>
      <c r="D12" s="39" t="s">
        <v>4</v>
      </c>
      <c r="E12" s="40" t="s">
        <v>35</v>
      </c>
      <c r="F12" s="38" t="s">
        <v>36</v>
      </c>
    </row>
    <row r="13" spans="1:6" s="8" customFormat="1" ht="45" customHeight="1" x14ac:dyDescent="0.2">
      <c r="A13" s="10">
        <v>1</v>
      </c>
      <c r="B13" s="26" t="str">
        <f>BPU!C13</f>
        <v>Entretien préparatoire avec les gestionnaires d'un site ( préalable aux entretiens semi-directifs avec les parties prenantes)</v>
      </c>
      <c r="C13" s="10" t="str">
        <f>BPU!E13</f>
        <v>U</v>
      </c>
      <c r="D13" s="48">
        <v>10</v>
      </c>
      <c r="E13" s="41">
        <f>+BPU!F13</f>
        <v>0</v>
      </c>
      <c r="F13" s="42">
        <f t="shared" ref="F13:F26" si="0">D13*E13</f>
        <v>0</v>
      </c>
    </row>
    <row r="14" spans="1:6" s="8" customFormat="1" ht="45" customHeight="1" x14ac:dyDescent="0.2">
      <c r="A14" s="10">
        <v>2</v>
      </c>
      <c r="B14" s="25" t="str">
        <f>BPU!C14</f>
        <v>Conduite d'un entretien semi-directif avec une ou des parties prenantes</v>
      </c>
      <c r="C14" s="10" t="str">
        <f>BPU!E14</f>
        <v>U</v>
      </c>
      <c r="D14" s="48">
        <v>25</v>
      </c>
      <c r="E14" s="41">
        <f>+BPU!F14</f>
        <v>0</v>
      </c>
      <c r="F14" s="42">
        <f t="shared" si="0"/>
        <v>0</v>
      </c>
    </row>
    <row r="15" spans="1:6" s="8" customFormat="1" ht="38.25" customHeight="1" x14ac:dyDescent="0.2">
      <c r="A15" s="10">
        <v>3</v>
      </c>
      <c r="B15" s="26" t="str">
        <f>BPU!C15</f>
        <v>Réalisation du questionnaire et d'une enquête associée (sur le terrain ou autre modalité de diffusions) auprès des usagers par site</v>
      </c>
      <c r="C15" s="10" t="str">
        <f>BPU!E15</f>
        <v>U</v>
      </c>
      <c r="D15" s="48">
        <v>10</v>
      </c>
      <c r="E15" s="41">
        <f>+BPU!F15</f>
        <v>0</v>
      </c>
      <c r="F15" s="42">
        <f t="shared" si="0"/>
        <v>0</v>
      </c>
    </row>
    <row r="16" spans="1:6" s="8" customFormat="1" ht="38.25" customHeight="1" x14ac:dyDescent="0.2">
      <c r="A16" s="10">
        <v>5</v>
      </c>
      <c r="B16" s="26" t="str">
        <f>BPU!C17</f>
        <v>Traitement et analyse des données collectées des entretiens en phase 2</v>
      </c>
      <c r="C16" s="10" t="str">
        <f>BPU!E17</f>
        <v>J</v>
      </c>
      <c r="D16" s="48">
        <v>3</v>
      </c>
      <c r="E16" s="41">
        <f>+BPU!F17</f>
        <v>0</v>
      </c>
      <c r="F16" s="42">
        <f>D16*E16</f>
        <v>0</v>
      </c>
    </row>
    <row r="17" spans="1:10" s="8" customFormat="1" ht="38.25" customHeight="1" x14ac:dyDescent="0.2">
      <c r="A17" s="10">
        <v>6</v>
      </c>
      <c r="B17" s="26" t="str">
        <f>BPU!C18</f>
        <v>Traitement et analyse des données collectées par les enquêtes en phase 2</v>
      </c>
      <c r="C17" s="10" t="s">
        <v>16</v>
      </c>
      <c r="D17" s="48">
        <v>2</v>
      </c>
      <c r="E17" s="41">
        <f>+BPU!F18</f>
        <v>0</v>
      </c>
      <c r="F17" s="42">
        <f t="shared" si="0"/>
        <v>0</v>
      </c>
    </row>
    <row r="18" spans="1:10" s="8" customFormat="1" ht="38.25" customHeight="1" x14ac:dyDescent="0.2">
      <c r="A18" s="10">
        <v>8</v>
      </c>
      <c r="B18" s="26" t="str">
        <f>BPU!C20</f>
        <v>Rédaction du rapport global de synthèse incluant l'ensemble des annexes (fiches synthétiques, liste de contacts, données et métadonnées)</v>
      </c>
      <c r="C18" s="10" t="str">
        <f>BPU!E20</f>
        <v xml:space="preserve">U  </v>
      </c>
      <c r="D18" s="48">
        <v>1</v>
      </c>
      <c r="E18" s="41">
        <f>+BPU!F20</f>
        <v>0</v>
      </c>
      <c r="F18" s="42">
        <f t="shared" si="0"/>
        <v>0</v>
      </c>
    </row>
    <row r="19" spans="1:10" s="8" customFormat="1" ht="38.25" customHeight="1" x14ac:dyDescent="0.2">
      <c r="A19" s="10">
        <v>9</v>
      </c>
      <c r="B19" s="25" t="str">
        <f>BPU!C21</f>
        <v>Cartographie des pressions et recommandations, prix par site</v>
      </c>
      <c r="C19" s="10" t="str">
        <f>BPU!E21</f>
        <v xml:space="preserve">U  </v>
      </c>
      <c r="D19" s="48">
        <v>10</v>
      </c>
      <c r="E19" s="41">
        <f>+BPU!F21</f>
        <v>0</v>
      </c>
      <c r="F19" s="42">
        <f t="shared" si="0"/>
        <v>0</v>
      </c>
    </row>
    <row r="20" spans="1:10" s="8" customFormat="1" ht="38.25" customHeight="1" x14ac:dyDescent="0.2">
      <c r="A20" s="10">
        <v>10</v>
      </c>
      <c r="B20" s="26" t="str">
        <f>BPU!C22</f>
        <v>Réunion (présentiel) de présentation des livrables
Ce prix inclus la préparation et la production du compte-rendu</v>
      </c>
      <c r="C20" s="10" t="str">
        <f>BPU!E22</f>
        <v xml:space="preserve">U  </v>
      </c>
      <c r="D20" s="48">
        <v>1</v>
      </c>
      <c r="E20" s="41">
        <f>+BPU!F22</f>
        <v>0</v>
      </c>
      <c r="F20" s="42">
        <f t="shared" si="0"/>
        <v>0</v>
      </c>
      <c r="G20" s="12"/>
      <c r="J20" s="13"/>
    </row>
    <row r="21" spans="1:10" s="8" customFormat="1" ht="38.25" customHeight="1" x14ac:dyDescent="0.2">
      <c r="A21" s="10">
        <v>11</v>
      </c>
      <c r="B21" s="25" t="str">
        <f>BPU!C23</f>
        <v>Chef de projet, en dehors des cas des prix unitaires précités</v>
      </c>
      <c r="C21" s="10" t="str">
        <f>BPU!E23</f>
        <v>J</v>
      </c>
      <c r="D21" s="48">
        <v>1</v>
      </c>
      <c r="E21" s="41">
        <f>+BPU!F23</f>
        <v>0</v>
      </c>
      <c r="F21" s="42">
        <f t="shared" si="0"/>
        <v>0</v>
      </c>
      <c r="G21" s="12"/>
      <c r="J21" s="13"/>
    </row>
    <row r="22" spans="1:10" s="8" customFormat="1" ht="38.25" customHeight="1" x14ac:dyDescent="0.2">
      <c r="A22" s="10">
        <v>12</v>
      </c>
      <c r="B22" s="26" t="str">
        <f>BPU!C24</f>
        <v>Profil Expert, en dehors des cas des prix unitaires précités</v>
      </c>
      <c r="C22" s="10" t="str">
        <f>BPU!E24</f>
        <v>J</v>
      </c>
      <c r="D22" s="48">
        <v>0.5</v>
      </c>
      <c r="E22" s="41">
        <f>+BPU!F24</f>
        <v>0</v>
      </c>
      <c r="F22" s="42">
        <f t="shared" si="0"/>
        <v>0</v>
      </c>
      <c r="G22" s="12"/>
      <c r="J22" s="13"/>
    </row>
    <row r="23" spans="1:10" s="8" customFormat="1" ht="38.25" customHeight="1" x14ac:dyDescent="0.2">
      <c r="A23" s="10">
        <v>13</v>
      </c>
      <c r="B23" s="26" t="str">
        <f>BPU!C25</f>
        <v>Profil junior, en dehors des cas des prix unitaires précités</v>
      </c>
      <c r="C23" s="10" t="str">
        <f>BPU!E25</f>
        <v>J</v>
      </c>
      <c r="D23" s="48">
        <v>2</v>
      </c>
      <c r="E23" s="41">
        <f>+BPU!F25</f>
        <v>0</v>
      </c>
      <c r="F23" s="42">
        <f t="shared" si="0"/>
        <v>0</v>
      </c>
      <c r="G23" s="12"/>
      <c r="J23" s="13"/>
    </row>
    <row r="24" spans="1:10" s="8" customFormat="1" ht="38.25" customHeight="1" x14ac:dyDescent="0.2">
      <c r="A24" s="10">
        <v>14</v>
      </c>
      <c r="B24" s="25" t="str">
        <f>BPU!C26</f>
        <v>Rédaction de documents supplémentaires spécifiques nécessaires en dehors des cas des prix unitaires précités</v>
      </c>
      <c r="C24" s="10" t="str">
        <f>BPU!E26</f>
        <v>H</v>
      </c>
      <c r="D24" s="48">
        <v>6</v>
      </c>
      <c r="E24" s="41">
        <f>+BPU!F26</f>
        <v>0</v>
      </c>
      <c r="F24" s="42">
        <f t="shared" si="0"/>
        <v>0</v>
      </c>
      <c r="G24" s="12"/>
      <c r="J24" s="13"/>
    </row>
    <row r="25" spans="1:10" s="8" customFormat="1" ht="51" x14ac:dyDescent="0.2">
      <c r="A25" s="10">
        <v>15</v>
      </c>
      <c r="B25" s="26" t="str">
        <f>BPU!C27</f>
        <v>Réunion (Visioconférence)
Ce prix inclus la préparation et la production du compte-rendu
NB : ce prix ne sert pas pour les entretiens périodiques de suivi de la mission entre le titulaire et le chargé de projet OFB pour la conduite de la mission</v>
      </c>
      <c r="C25" s="10" t="str">
        <f>BPU!E27</f>
        <v xml:space="preserve">U  </v>
      </c>
      <c r="D25" s="48">
        <v>2</v>
      </c>
      <c r="E25" s="41">
        <f>+BPU!F27</f>
        <v>0</v>
      </c>
      <c r="F25" s="42">
        <f t="shared" si="0"/>
        <v>0</v>
      </c>
      <c r="G25" s="12"/>
      <c r="J25" s="13"/>
    </row>
    <row r="26" spans="1:10" s="8" customFormat="1" ht="51.75" thickBot="1" x14ac:dyDescent="0.25">
      <c r="A26" s="10">
        <v>16</v>
      </c>
      <c r="B26" s="25" t="str">
        <f>BPU!C28</f>
        <v>Réunion (présentiel)
Ce prix inclus la préparation et la production du compte-rendu
NB : ce prix ne sert pas pour les entretiens périodiques de suivi de la mission entre le titulaire et le chargé de projet OFB pour la conduite de la mission</v>
      </c>
      <c r="C26" s="10" t="str">
        <f>BPU!E28</f>
        <v xml:space="preserve">U  </v>
      </c>
      <c r="D26" s="48">
        <v>1</v>
      </c>
      <c r="E26" s="41">
        <f>+BPU!F28</f>
        <v>0</v>
      </c>
      <c r="F26" s="43">
        <f t="shared" si="0"/>
        <v>0</v>
      </c>
      <c r="G26" s="12"/>
      <c r="J26" s="13"/>
    </row>
    <row r="27" spans="1:10" s="8" customFormat="1" ht="20.25" customHeight="1" thickBot="1" x14ac:dyDescent="0.25">
      <c r="A27" s="44"/>
      <c r="B27" s="45"/>
      <c r="C27" s="44"/>
      <c r="D27" s="46"/>
      <c r="E27" s="31" t="s">
        <v>7</v>
      </c>
      <c r="F27" s="32">
        <f>SUM(F13:F26)</f>
        <v>0</v>
      </c>
    </row>
    <row r="28" spans="1:10" s="8" customFormat="1" ht="26.25" customHeight="1" x14ac:dyDescent="0.2">
      <c r="A28" s="44"/>
      <c r="B28" s="47"/>
      <c r="C28" s="44"/>
      <c r="D28" s="46"/>
      <c r="E28" s="34"/>
    </row>
  </sheetData>
  <protectedRanges>
    <protectedRange sqref="D27:D28" name="Plage1"/>
    <protectedRange sqref="D13:D26" name="Plage1_1"/>
  </protectedRanges>
  <mergeCells count="3">
    <mergeCell ref="A2:F2"/>
    <mergeCell ref="A6:F6"/>
    <mergeCell ref="A7:F7"/>
  </mergeCells>
  <printOptions horizontalCentered="1" verticalCentered="1"/>
  <pageMargins left="0.70866141732283472" right="0.31496062992125984" top="0.35433070866141736" bottom="0.35433070866141736" header="0.51181102362204722" footer="0.31496062992125984"/>
  <pageSetup paperSize="9" scale="56" firstPageNumber="0" fitToHeight="0" orientation="portrait" r:id="rId1"/>
  <headerFooter differentFirst="1">
    <oddHeader>&amp;CBPU Mai 2021 (suite AVENANT 1+Révisions 2)&amp;REntretien des espaces verts de Rambouillet Territoires</oddHead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 (remplissage automatique)</vt:lpstr>
      <vt:lpstr>BPU!Impression_des_titres</vt:lpstr>
      <vt:lpstr>'DQE (remplissage automatique)'!Impression_des_titres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Technique1</dc:creator>
  <cp:lastModifiedBy>GREMY Anne-Cécile</cp:lastModifiedBy>
  <cp:revision>0</cp:revision>
  <cp:lastPrinted>2025-07-10T07:57:31Z</cp:lastPrinted>
  <dcterms:created xsi:type="dcterms:W3CDTF">2017-03-22T15:25:01Z</dcterms:created>
  <dcterms:modified xsi:type="dcterms:W3CDTF">2025-07-24T12:30:24Z</dcterms:modified>
  <dc:language>fr-FR</dc:language>
</cp:coreProperties>
</file>