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CAM\CAM\CAM\CAM-2025-0285 MOOC Genre &amp; Education\2 Préparation DCE\"/>
    </mc:Choice>
  </mc:AlternateContent>
  <bookViews>
    <workbookView xWindow="-110" yWindow="-110" windowWidth="19420" windowHeight="11500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FRANCAIS'!$C$17:$M$103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3" i="2" l="1"/>
  <c r="F63" i="2"/>
  <c r="G63" i="2"/>
  <c r="H63" i="2"/>
  <c r="I63" i="2"/>
  <c r="J63" i="2"/>
  <c r="E63" i="2"/>
  <c r="L59" i="2" l="1"/>
  <c r="L60" i="2"/>
  <c r="F61" i="2"/>
  <c r="G61" i="2"/>
  <c r="H61" i="2"/>
  <c r="I61" i="2"/>
  <c r="J61" i="2"/>
  <c r="K61" i="2"/>
  <c r="F46" i="2"/>
  <c r="G46" i="2"/>
  <c r="H46" i="2"/>
  <c r="I46" i="2"/>
  <c r="J46" i="2"/>
  <c r="K46" i="2"/>
  <c r="E46" i="2"/>
  <c r="K58" i="2"/>
  <c r="J58" i="2"/>
  <c r="I58" i="2"/>
  <c r="H58" i="2"/>
  <c r="G58" i="2"/>
  <c r="G64" i="2" s="1"/>
  <c r="F58" i="2"/>
  <c r="L57" i="2"/>
  <c r="L56" i="2"/>
  <c r="L30" i="2"/>
  <c r="D78" i="2"/>
  <c r="K64" i="2" l="1"/>
  <c r="L63" i="2"/>
  <c r="F64" i="2"/>
  <c r="H64" i="2"/>
  <c r="I64" i="2"/>
  <c r="J64" i="2"/>
  <c r="E41" i="2"/>
  <c r="D86" i="2" l="1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C78" i="2"/>
  <c r="K44" i="2"/>
  <c r="J44" i="2"/>
  <c r="I44" i="2"/>
  <c r="H44" i="2"/>
  <c r="G44" i="2"/>
  <c r="F44" i="2"/>
  <c r="E44" i="2"/>
  <c r="L43" i="2"/>
  <c r="L42" i="2"/>
  <c r="K41" i="2"/>
  <c r="J41" i="2"/>
  <c r="I41" i="2"/>
  <c r="H41" i="2"/>
  <c r="G41" i="2"/>
  <c r="F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C18" i="2"/>
  <c r="L46" i="2" l="1"/>
  <c r="J47" i="2"/>
  <c r="K47" i="2"/>
  <c r="E47" i="2"/>
  <c r="I47" i="2"/>
  <c r="F47" i="2"/>
  <c r="G47" i="2"/>
  <c r="H47" i="2"/>
  <c r="L35" i="2"/>
  <c r="L41" i="2"/>
  <c r="L38" i="2"/>
  <c r="L44" i="2"/>
  <c r="L32" i="2"/>
  <c r="L47" i="2" l="1"/>
  <c r="E51" i="2" s="1"/>
  <c r="E52" i="2" l="1"/>
  <c r="E61" i="2" l="1"/>
  <c r="L61" i="2" s="1"/>
  <c r="E58" i="2"/>
  <c r="E64" i="2" l="1"/>
  <c r="L58" i="2"/>
  <c r="L64" i="2" l="1"/>
  <c r="E68" i="2" s="1"/>
  <c r="E69" i="2" l="1"/>
  <c r="E73" i="2" s="1"/>
  <c r="E72" i="2"/>
</calcChain>
</file>

<file path=xl/sharedStrings.xml><?xml version="1.0" encoding="utf-8"?>
<sst xmlns="http://schemas.openxmlformats.org/spreadsheetml/2006/main" count="117" uniqueCount="73">
  <si>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</si>
  <si>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</si>
  <si>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</si>
  <si>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</si>
  <si>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</si>
  <si>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</si>
  <si>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</si>
  <si>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</si>
  <si>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</si>
  <si>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</si>
  <si>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</si>
  <si>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</si>
  <si>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</si>
  <si>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</si>
  <si>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</si>
  <si>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</si>
  <si>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</si>
  <si>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</si>
  <si>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</si>
  <si>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</si>
  <si>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</si>
  <si>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</si>
  <si>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</si>
  <si>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</si>
  <si>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</si>
  <si>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</si>
  <si>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</si>
  <si>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</si>
  <si>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</si>
  <si>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</si>
  <si>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</si>
  <si>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</si>
  <si>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</si>
  <si>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</si>
  <si>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</si>
  <si>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</si>
  <si>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</si>
  <si>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</si>
  <si>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</si>
  <si>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</si>
  <si>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</si>
  <si>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</si>
  <si>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</si>
  <si>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</si>
  <si>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</si>
  <si>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</si>
  <si>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</si>
  <si>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</si>
  <si>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</si>
  <si>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</si>
  <si>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En cas de consortium, merci de bien vouloir répartir le montant total entre chaque membre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</si>
  <si>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</si>
  <si>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</si>
  <si>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</si>
  <si>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</si>
  <si>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</si>
  <si>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</si>
  <si>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</si>
  <si>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TRANCHE FERME</t>
  </si>
  <si>
    <t>TRANCHE OPTIONNELLE</t>
  </si>
  <si>
    <t>Phase 1 - 
Analyse des éléments existants, définition de la stratégie pédagogique générale</t>
  </si>
  <si>
    <t>Phase 2 - 
Elaboration du scénario pédagogique détaillé pour chaque module du cours</t>
  </si>
  <si>
    <t>Phase 4 - 
Accompagnement du MOOC pour la première session, en format SPOOC.</t>
  </si>
  <si>
    <r>
      <rPr>
        <sz val="18"/>
        <rFont val="Roboto Bold"/>
      </rPr>
      <t xml:space="preserve">INSERER </t>
    </r>
    <r>
      <rPr>
        <sz val="14"/>
        <rFont val="Roboto Bold"/>
      </rPr>
      <t xml:space="preserve">
TITRE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</si>
  <si>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>INSERER</t>
    </r>
    <r>
      <rPr>
        <sz val="14"/>
        <rFont val="Roboto Bold"/>
      </rPr>
      <t xml:space="preserve">
TITRE</t>
    </r>
    <r>
      <rPr>
        <sz val="11"/>
        <color theme="1"/>
        <rFont val="Calibri"/>
        <family val="2"/>
        <scheme val="minor"/>
      </rPr>
      <t/>
    </r>
  </si>
  <si>
    <t>Phase 3 - 
Développement du MOOC</t>
  </si>
  <si>
    <r>
      <t>MONTANT TOTAL DE LA TARNCHE FERME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</si>
  <si>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TRANCHE FERME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</si>
  <si>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>MONTANT TOTAL DE LA TRANCHE OPTIONNNELLE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</si>
  <si>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TRANCHE OPTIONNELLE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</si>
  <si>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MONTANT TOTAL HT</t>
  </si>
  <si>
    <t>MONTANT TOTAL TTC</t>
  </si>
  <si>
    <t>Réalisation (conception, développement, diffusion) d’un MOOC « Genre et Education »
CAM-2025-0285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</si>
</sst>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70" formatCode="#,##0.00\ &quot;€&quot;\ \T\T\C"/>
    <numFmt numFmtId="171" formatCode="#,##0\ &quot;€&quot;\ \T\T\C"/>
    <numFmt numFmtId="172" formatCode="#,##0.00\ &quot;€&quot;"/>
    <numFmt numFmtId="174" formatCode="_-* #,##0\ [$€-40C]_-;\-* #,##0\ [$€-40C]_-;_-* &quot;-&quot;??\ [$€-40C]_-;_-@_-"/>
    <numFmt numFmtId="175" formatCode="#,##0\ [$֏-42B]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8"/>
      <color rgb="FFFF0000"/>
      <name val="Roboto Bold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7" fillId="0" borderId="4" xfId="1" applyFont="1" applyBorder="1"/>
    <xf numFmtId="0" fontId="8" fillId="0" borderId="0" xfId="1" applyFont="1" applyFill="1" applyBorder="1" applyAlignment="1" applyProtection="1">
      <alignment vertical="center"/>
      <protection locked="0"/>
    </xf>
    <xf numFmtId="0" fontId="7" fillId="0" borderId="5" xfId="1" applyFont="1" applyBorder="1"/>
    <xf numFmtId="0" fontId="7" fillId="0" borderId="6" xfId="1" applyFont="1" applyBorder="1"/>
    <xf numFmtId="0" fontId="7" fillId="0" borderId="7" xfId="1" applyFont="1" applyBorder="1"/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2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7" fillId="0" borderId="7" xfId="1" applyFont="1" applyFill="1" applyBorder="1"/>
    <xf numFmtId="0" fontId="12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3" borderId="0" xfId="1" applyFont="1" applyFill="1" applyBorder="1" applyAlignment="1" applyProtection="1">
      <alignment vertical="center"/>
      <protection locked="0"/>
    </xf>
    <xf numFmtId="0" fontId="15" fillId="4" borderId="10" xfId="2" applyFont="1" applyFill="1" applyBorder="1" applyAlignment="1" applyProtection="1">
      <alignment vertical="center"/>
    </xf>
    <xf numFmtId="0" fontId="16" fillId="0" borderId="10" xfId="2" applyFont="1" applyBorder="1" applyAlignment="1" applyProtection="1">
      <alignment wrapText="1"/>
      <protection locked="0"/>
    </xf>
    <xf numFmtId="0" fontId="17" fillId="5" borderId="11" xfId="2" applyFont="1" applyFill="1" applyBorder="1" applyProtection="1">
      <protection locked="0"/>
    </xf>
    <xf numFmtId="0" fontId="19" fillId="0" borderId="7" xfId="2" applyFont="1" applyBorder="1" applyProtection="1">
      <protection locked="0"/>
    </xf>
    <xf numFmtId="0" fontId="19" fillId="0" borderId="0" xfId="2" applyFont="1" applyBorder="1" applyProtection="1">
      <protection locked="0"/>
    </xf>
    <xf numFmtId="0" fontId="17" fillId="5" borderId="7" xfId="2" applyFont="1" applyFill="1" applyBorder="1" applyProtection="1">
      <protection locked="0"/>
    </xf>
    <xf numFmtId="0" fontId="19" fillId="0" borderId="9" xfId="2" applyFont="1" applyBorder="1" applyProtection="1">
      <protection locked="0"/>
    </xf>
    <xf numFmtId="0" fontId="17" fillId="5" borderId="12" xfId="2" applyFont="1" applyFill="1" applyBorder="1" applyProtection="1">
      <protection locked="0"/>
    </xf>
    <xf numFmtId="0" fontId="20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2" fillId="0" borderId="0" xfId="2" applyFont="1" applyBorder="1" applyProtection="1">
      <protection locked="0"/>
    </xf>
    <xf numFmtId="0" fontId="17" fillId="4" borderId="1" xfId="2" applyFont="1" applyFill="1" applyBorder="1" applyAlignment="1" applyProtection="1">
      <alignment horizontal="centerContinuous" vertical="center" wrapText="1"/>
      <protection locked="0"/>
    </xf>
    <xf numFmtId="0" fontId="17" fillId="4" borderId="3" xfId="2" applyFont="1" applyFill="1" applyBorder="1" applyAlignment="1" applyProtection="1">
      <alignment horizontal="centerContinuous" vertical="center" wrapText="1"/>
      <protection locked="0"/>
    </xf>
    <xf numFmtId="0" fontId="23" fillId="2" borderId="14" xfId="2" applyFont="1" applyFill="1" applyBorder="1" applyAlignment="1" applyProtection="1">
      <alignment horizontal="center" vertical="center" wrapText="1"/>
      <protection locked="0"/>
    </xf>
    <xf numFmtId="0" fontId="23" fillId="2" borderId="15" xfId="2" applyFont="1" applyFill="1" applyBorder="1" applyAlignment="1" applyProtection="1">
      <alignment horizontal="center" vertical="center" wrapText="1"/>
      <protection locked="0"/>
    </xf>
    <xf numFmtId="0" fontId="23" fillId="2" borderId="16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4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20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7" fillId="3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Border="1" applyAlignment="1" applyProtection="1">
      <protection locked="0"/>
    </xf>
    <xf numFmtId="0" fontId="28" fillId="0" borderId="19" xfId="2" applyFont="1" applyFill="1" applyBorder="1" applyAlignment="1" applyProtection="1">
      <alignment horizontal="centerContinuous" vertical="center" wrapText="1"/>
      <protection locked="0"/>
    </xf>
    <xf numFmtId="0" fontId="24" fillId="0" borderId="23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" vertical="center" wrapText="1"/>
      <protection locked="0"/>
    </xf>
    <xf numFmtId="0" fontId="25" fillId="0" borderId="24" xfId="2" applyFont="1" applyFill="1" applyBorder="1" applyAlignment="1" applyProtection="1">
      <alignment horizontal="center" vertical="center" wrapText="1"/>
      <protection locked="0"/>
    </xf>
    <xf numFmtId="164" fontId="24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27" xfId="3" applyNumberFormat="1" applyFont="1" applyFill="1" applyBorder="1" applyAlignment="1" applyProtection="1">
      <alignment horizontal="center" vertical="center"/>
      <protection locked="0"/>
    </xf>
    <xf numFmtId="164" fontId="15" fillId="0" borderId="28" xfId="3" applyNumberFormat="1" applyFont="1" applyFill="1" applyBorder="1" applyAlignment="1" applyProtection="1">
      <alignment horizontal="center" vertical="center"/>
      <protection locked="0"/>
    </xf>
    <xf numFmtId="165" fontId="30" fillId="0" borderId="0" xfId="3" applyNumberFormat="1" applyFont="1" applyFill="1" applyBorder="1" applyAlignment="1" applyProtection="1">
      <alignment vertical="center"/>
      <protection locked="0"/>
    </xf>
    <xf numFmtId="166" fontId="31" fillId="3" borderId="0" xfId="3" applyNumberFormat="1" applyFont="1" applyFill="1" applyBorder="1" applyAlignment="1" applyProtection="1">
      <alignment horizontal="center" vertical="center"/>
      <protection locked="0"/>
    </xf>
    <xf numFmtId="0" fontId="32" fillId="0" borderId="0" xfId="2" applyFont="1" applyBorder="1" applyAlignment="1" applyProtection="1">
      <alignment wrapText="1"/>
      <protection locked="0"/>
    </xf>
    <xf numFmtId="0" fontId="32" fillId="3" borderId="0" xfId="2" applyFont="1" applyFill="1" applyBorder="1" applyAlignment="1" applyProtection="1">
      <alignment wrapText="1"/>
      <protection locked="0"/>
    </xf>
    <xf numFmtId="166" fontId="33" fillId="3" borderId="0" xfId="3" applyNumberFormat="1" applyFont="1" applyFill="1" applyBorder="1" applyAlignment="1" applyProtection="1">
      <alignment horizontal="center" vertical="center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23" fillId="2" borderId="29" xfId="2" applyFont="1" applyFill="1" applyBorder="1" applyAlignment="1" applyProtection="1">
      <alignment horizontal="center" vertical="center" wrapText="1"/>
      <protection locked="0"/>
    </xf>
    <xf numFmtId="0" fontId="23" fillId="2" borderId="30" xfId="2" applyFont="1" applyFill="1" applyBorder="1" applyAlignment="1" applyProtection="1">
      <alignment horizontal="center" vertical="center" wrapText="1"/>
      <protection locked="0"/>
    </xf>
    <xf numFmtId="0" fontId="23" fillId="2" borderId="3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5" fillId="4" borderId="32" xfId="2" applyFont="1" applyFill="1" applyBorder="1" applyAlignment="1" applyProtection="1">
      <alignment vertical="center" wrapText="1"/>
    </xf>
    <xf numFmtId="0" fontId="15" fillId="3" borderId="33" xfId="2" applyFont="1" applyFill="1" applyBorder="1" applyAlignment="1" applyProtection="1">
      <alignment horizontal="center" vertical="center" wrapText="1"/>
    </xf>
    <xf numFmtId="0" fontId="15" fillId="3" borderId="34" xfId="2" applyFont="1" applyFill="1" applyBorder="1" applyAlignment="1" applyProtection="1">
      <alignment horizontal="center" vertical="center" wrapText="1"/>
    </xf>
    <xf numFmtId="0" fontId="15" fillId="4" borderId="35" xfId="2" applyFont="1" applyFill="1" applyBorder="1" applyAlignment="1" applyProtection="1">
      <alignment horizontal="center" vertical="center" wrapText="1"/>
    </xf>
    <xf numFmtId="0" fontId="31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5" fillId="4" borderId="37" xfId="2" applyFont="1" applyFill="1" applyBorder="1" applyAlignment="1" applyProtection="1">
      <alignment vertical="center" wrapText="1"/>
    </xf>
    <xf numFmtId="0" fontId="15" fillId="3" borderId="38" xfId="2" applyFont="1" applyFill="1" applyBorder="1" applyAlignment="1" applyProtection="1">
      <alignment horizontal="center" vertical="center" wrapText="1"/>
    </xf>
    <xf numFmtId="0" fontId="15" fillId="3" borderId="39" xfId="2" applyFont="1" applyFill="1" applyBorder="1" applyAlignment="1" applyProtection="1">
      <alignment horizontal="center" vertical="center" wrapText="1"/>
    </xf>
    <xf numFmtId="0" fontId="15" fillId="4" borderId="40" xfId="2" applyFont="1" applyFill="1" applyBorder="1" applyAlignment="1" applyProtection="1">
      <alignment horizontal="center" vertical="center" wrapText="1"/>
    </xf>
    <xf numFmtId="0" fontId="35" fillId="6" borderId="42" xfId="2" applyFont="1" applyFill="1" applyBorder="1" applyAlignment="1" applyProtection="1">
      <alignment vertical="center" wrapText="1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2" applyFont="1" applyBorder="1" applyAlignment="1" applyProtection="1">
      <alignment horizontal="center" vertical="center" wrapText="1"/>
      <protection locked="0"/>
    </xf>
    <xf numFmtId="0" fontId="27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Border="1" applyAlignment="1" applyProtection="1">
      <alignment vertical="center" wrapText="1"/>
      <protection locked="0"/>
    </xf>
    <xf numFmtId="0" fontId="25" fillId="0" borderId="0" xfId="2" applyFont="1" applyFill="1" applyBorder="1" applyAlignment="1" applyProtection="1">
      <alignment vertical="center" wrapText="1"/>
      <protection locked="0"/>
    </xf>
    <xf numFmtId="0" fontId="25" fillId="8" borderId="0" xfId="2" applyFont="1" applyFill="1" applyBorder="1" applyAlignment="1" applyProtection="1">
      <alignment vertical="center" wrapText="1"/>
      <protection locked="0"/>
    </xf>
    <xf numFmtId="0" fontId="1" fillId="0" borderId="0" xfId="2" applyFill="1" applyBorder="1" applyAlignment="1" applyProtection="1">
      <alignment vertical="center"/>
      <protection locked="0"/>
    </xf>
    <xf numFmtId="0" fontId="20" fillId="4" borderId="49" xfId="2" applyNumberFormat="1" applyFont="1" applyFill="1" applyBorder="1" applyAlignment="1" applyProtection="1">
      <alignment horizontal="center" vertical="center" wrapText="1"/>
    </xf>
    <xf numFmtId="0" fontId="20" fillId="4" borderId="50" xfId="2" applyNumberFormat="1" applyFont="1" applyFill="1" applyBorder="1" applyAlignment="1" applyProtection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70" fontId="38" fillId="0" borderId="0" xfId="2" applyNumberFormat="1" applyFont="1" applyFill="1" applyBorder="1" applyAlignment="1" applyProtection="1">
      <alignment vertical="center"/>
      <protection locked="0"/>
    </xf>
    <xf numFmtId="172" fontId="39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2" applyFont="1" applyFill="1" applyBorder="1" applyAlignment="1" applyProtection="1">
      <alignment horizontal="center" vertical="center" wrapText="1"/>
      <protection locked="0"/>
    </xf>
    <xf numFmtId="9" fontId="39" fillId="0" borderId="52" xfId="4" applyFont="1" applyFill="1" applyBorder="1" applyAlignment="1" applyProtection="1">
      <alignment horizontal="center" vertical="center" wrapText="1"/>
      <protection locked="0"/>
    </xf>
    <xf numFmtId="174" fontId="31" fillId="0" borderId="0" xfId="2" applyNumberFormat="1" applyFont="1" applyFill="1" applyBorder="1" applyAlignment="1" applyProtection="1">
      <alignment horizontal="center" vertical="center" wrapText="1"/>
    </xf>
    <xf numFmtId="0" fontId="31" fillId="0" borderId="0" xfId="2" applyFont="1" applyFill="1" applyBorder="1" applyAlignment="1" applyProtection="1">
      <alignment vertical="center"/>
    </xf>
    <xf numFmtId="166" fontId="3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</xf>
    <xf numFmtId="0" fontId="47" fillId="0" borderId="0" xfId="2" applyFont="1" applyFill="1" applyBorder="1" applyAlignment="1" applyProtection="1">
      <alignment horizontal="right" vertical="center"/>
    </xf>
    <xf numFmtId="170" fontId="47" fillId="0" borderId="0" xfId="2" applyNumberFormat="1" applyFont="1" applyFill="1" applyBorder="1" applyAlignment="1" applyProtection="1">
      <alignment horizontal="center" vertical="center" wrapText="1"/>
    </xf>
    <xf numFmtId="0" fontId="47" fillId="0" borderId="0" xfId="2" applyFont="1" applyFill="1" applyBorder="1" applyAlignment="1" applyProtection="1">
      <alignment horizontal="left" vertical="center"/>
    </xf>
    <xf numFmtId="170" fontId="20" fillId="0" borderId="0" xfId="2" applyNumberFormat="1" applyFont="1" applyFill="1" applyBorder="1" applyAlignment="1" applyProtection="1">
      <alignment horizontal="center" vertical="center" wrapText="1"/>
    </xf>
    <xf numFmtId="0" fontId="20" fillId="0" borderId="0" xfId="2" applyFont="1" applyFill="1" applyBorder="1" applyAlignment="1" applyProtection="1">
      <alignment horizontal="left" vertical="center"/>
    </xf>
    <xf numFmtId="0" fontId="48" fillId="0" borderId="0" xfId="2" applyFont="1" applyFill="1" applyBorder="1" applyAlignment="1" applyProtection="1">
      <alignment horizontal="center" vertical="center" wrapText="1"/>
    </xf>
    <xf numFmtId="0" fontId="48" fillId="0" borderId="0" xfId="2" applyFont="1" applyFill="1" applyBorder="1" applyAlignment="1" applyProtection="1">
      <alignment horizontal="left" vertical="center"/>
    </xf>
    <xf numFmtId="0" fontId="16" fillId="4" borderId="10" xfId="2" applyFont="1" applyFill="1" applyBorder="1" applyAlignment="1" applyProtection="1">
      <alignment wrapText="1"/>
      <protection locked="0"/>
    </xf>
    <xf numFmtId="0" fontId="16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55" xfId="2" applyBorder="1" applyProtection="1">
      <protection locked="0"/>
    </xf>
    <xf numFmtId="168" fontId="0" fillId="0" borderId="55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2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3" fillId="2" borderId="54" xfId="2" applyFont="1" applyFill="1" applyBorder="1" applyAlignment="1" applyProtection="1">
      <alignment horizontal="center" vertical="center" wrapText="1"/>
    </xf>
    <xf numFmtId="0" fontId="43" fillId="2" borderId="10" xfId="2" applyFont="1" applyFill="1" applyBorder="1" applyAlignment="1" applyProtection="1">
      <alignment horizontal="center" vertical="center" wrapText="1"/>
    </xf>
    <xf numFmtId="0" fontId="43" fillId="2" borderId="54" xfId="2" applyFont="1" applyFill="1" applyBorder="1" applyAlignment="1" applyProtection="1">
      <alignment horizontal="center" vertical="center" wrapText="1"/>
    </xf>
    <xf numFmtId="175" fontId="20" fillId="0" borderId="19" xfId="2" applyNumberFormat="1" applyFont="1" applyFill="1" applyBorder="1" applyAlignment="1" applyProtection="1">
      <alignment horizontal="center" vertical="center" wrapText="1"/>
    </xf>
    <xf numFmtId="175" fontId="20" fillId="0" borderId="10" xfId="2" applyNumberFormat="1" applyFont="1" applyFill="1" applyBorder="1" applyAlignment="1" applyProtection="1">
      <alignment horizontal="center" vertical="center" wrapText="1"/>
    </xf>
    <xf numFmtId="175" fontId="44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4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0" fillId="7" borderId="43" xfId="2" applyNumberFormat="1" applyFont="1" applyFill="1" applyBorder="1" applyAlignment="1" applyProtection="1">
      <alignment vertical="center" wrapText="1"/>
    </xf>
    <xf numFmtId="167" fontId="30" fillId="7" borderId="44" xfId="2" applyNumberFormat="1" applyFont="1" applyFill="1" applyBorder="1" applyAlignment="1" applyProtection="1">
      <alignment vertical="center" wrapText="1"/>
    </xf>
    <xf numFmtId="167" fontId="30" fillId="7" borderId="45" xfId="2" applyNumberFormat="1" applyFont="1" applyFill="1" applyBorder="1" applyAlignment="1" applyProtection="1">
      <alignment horizontal="center" vertical="center" wrapText="1"/>
    </xf>
    <xf numFmtId="172" fontId="49" fillId="4" borderId="51" xfId="2" applyNumberFormat="1" applyFont="1" applyFill="1" applyBorder="1" applyAlignment="1" applyProtection="1">
      <alignment horizontal="center" vertical="center" wrapText="1"/>
    </xf>
    <xf numFmtId="172" fontId="49" fillId="4" borderId="43" xfId="2" applyNumberFormat="1" applyFont="1" applyFill="1" applyBorder="1" applyAlignment="1" applyProtection="1">
      <alignment horizontal="center" vertical="center" wrapText="1"/>
    </xf>
    <xf numFmtId="9" fontId="39" fillId="0" borderId="52" xfId="6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43" fillId="2" borderId="54" xfId="2" applyFont="1" applyFill="1" applyBorder="1" applyAlignment="1" applyProtection="1">
      <alignment horizontal="center" vertical="center" wrapText="1"/>
    </xf>
    <xf numFmtId="0" fontId="46" fillId="2" borderId="47" xfId="2" applyFont="1" applyFill="1" applyBorder="1" applyAlignment="1" applyProtection="1">
      <alignment horizontal="left" vertical="center" wrapText="1"/>
    </xf>
    <xf numFmtId="0" fontId="46" fillId="2" borderId="48" xfId="2" applyFont="1" applyFill="1" applyBorder="1" applyAlignment="1" applyProtection="1">
      <alignment horizontal="left" vertical="center" wrapText="1"/>
    </xf>
    <xf numFmtId="170" fontId="42" fillId="9" borderId="47" xfId="2" applyNumberFormat="1" applyFont="1" applyFill="1" applyBorder="1" applyAlignment="1" applyProtection="1">
      <alignment horizontal="center" vertical="center" wrapText="1"/>
      <protection locked="0"/>
    </xf>
    <xf numFmtId="170" fontId="42" fillId="9" borderId="53" xfId="2" applyNumberFormat="1" applyFont="1" applyFill="1" applyBorder="1" applyAlignment="1" applyProtection="1">
      <alignment horizontal="center" vertical="center" wrapText="1"/>
      <protection locked="0"/>
    </xf>
    <xf numFmtId="170" fontId="42" fillId="9" borderId="48" xfId="2" applyNumberFormat="1" applyFont="1" applyFill="1" applyBorder="1" applyAlignment="1" applyProtection="1">
      <alignment horizontal="center" vertical="center" wrapText="1"/>
      <protection locked="0"/>
    </xf>
    <xf numFmtId="167" fontId="42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2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2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7" fillId="4" borderId="47" xfId="2" applyFont="1" applyFill="1" applyBorder="1" applyAlignment="1" applyProtection="1">
      <alignment horizontal="left" vertical="center" wrapText="1"/>
    </xf>
    <xf numFmtId="0" fontId="37" fillId="4" borderId="48" xfId="2" applyFont="1" applyFill="1" applyBorder="1" applyAlignment="1" applyProtection="1">
      <alignment horizontal="left" vertical="center" wrapText="1"/>
    </xf>
    <xf numFmtId="0" fontId="21" fillId="2" borderId="1" xfId="2" applyFont="1" applyFill="1" applyBorder="1" applyAlignment="1" applyProtection="1">
      <alignment horizontal="center" vertical="center" wrapText="1"/>
      <protection locked="0"/>
    </xf>
    <xf numFmtId="0" fontId="21" fillId="2" borderId="2" xfId="2" applyFont="1" applyFill="1" applyBorder="1" applyAlignment="1" applyProtection="1">
      <alignment horizontal="center" vertical="center" wrapText="1"/>
      <protection locked="0"/>
    </xf>
    <xf numFmtId="0" fontId="21" fillId="2" borderId="3" xfId="2" applyFont="1" applyFill="1" applyBorder="1" applyAlignment="1" applyProtection="1">
      <alignment horizontal="center" vertical="center" wrapText="1"/>
      <protection locked="0"/>
    </xf>
    <xf numFmtId="0" fontId="20" fillId="4" borderId="21" xfId="2" applyFont="1" applyFill="1" applyBorder="1" applyAlignment="1" applyProtection="1">
      <alignment horizontal="left" vertical="center" wrapText="1"/>
    </xf>
    <xf numFmtId="0" fontId="20" fillId="4" borderId="22" xfId="2" applyFont="1" applyFill="1" applyBorder="1" applyAlignment="1" applyProtection="1">
      <alignment horizontal="left" vertical="center" wrapText="1"/>
    </xf>
    <xf numFmtId="0" fontId="20" fillId="4" borderId="25" xfId="2" applyFont="1" applyFill="1" applyBorder="1" applyAlignment="1" applyProtection="1">
      <alignment vertical="center" wrapText="1"/>
    </xf>
    <xf numFmtId="0" fontId="20" fillId="4" borderId="26" xfId="2" applyFont="1" applyFill="1" applyBorder="1" applyAlignment="1" applyProtection="1">
      <alignment vertical="center" wrapText="1"/>
    </xf>
    <xf numFmtId="0" fontId="32" fillId="0" borderId="0" xfId="2" applyFont="1" applyBorder="1" applyAlignment="1" applyProtection="1">
      <alignment horizontal="left" wrapText="1"/>
      <protection locked="0"/>
    </xf>
    <xf numFmtId="0" fontId="34" fillId="0" borderId="31" xfId="2" applyFont="1" applyFill="1" applyBorder="1" applyAlignment="1" applyProtection="1">
      <alignment horizontal="center" vertical="center" wrapText="1"/>
    </xf>
    <xf numFmtId="0" fontId="15" fillId="0" borderId="36" xfId="2" applyFont="1" applyFill="1" applyBorder="1" applyAlignment="1" applyProtection="1">
      <alignment horizontal="center" vertical="center" wrapText="1"/>
    </xf>
    <xf numFmtId="0" fontId="15" fillId="0" borderId="41" xfId="2" applyFont="1" applyFill="1" applyBorder="1" applyAlignment="1" applyProtection="1">
      <alignment horizontal="center" vertical="center" wrapText="1"/>
    </xf>
    <xf numFmtId="0" fontId="15" fillId="0" borderId="31" xfId="2" applyFont="1" applyFill="1" applyBorder="1" applyAlignment="1" applyProtection="1">
      <alignment horizontal="center" vertical="center" wrapText="1"/>
    </xf>
    <xf numFmtId="0" fontId="20" fillId="4" borderId="21" xfId="2" applyFont="1" applyFill="1" applyBorder="1" applyAlignment="1" applyProtection="1">
      <alignment horizontal="left" vertical="center"/>
    </xf>
    <xf numFmtId="0" fontId="20" fillId="4" borderId="22" xfId="2" applyFont="1" applyFill="1" applyBorder="1" applyAlignment="1" applyProtection="1">
      <alignment horizontal="left" vertical="center"/>
    </xf>
    <xf numFmtId="0" fontId="6" fillId="0" borderId="2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20" fillId="4" borderId="17" xfId="2" applyFont="1" applyFill="1" applyBorder="1" applyAlignment="1" applyProtection="1">
      <alignment vertical="center"/>
    </xf>
    <xf numFmtId="0" fontId="20" fillId="4" borderId="18" xfId="2" applyFont="1" applyFill="1" applyBorder="1" applyAlignment="1" applyProtection="1">
      <alignment vertical="center"/>
    </xf>
    <xf numFmtId="0" fontId="18" fillId="4" borderId="9" xfId="2" applyFont="1" applyFill="1" applyBorder="1" applyAlignment="1" applyProtection="1">
      <alignment horizontal="left"/>
      <protection locked="0"/>
    </xf>
    <xf numFmtId="0" fontId="18" fillId="4" borderId="55" xfId="2" applyFont="1" applyFill="1" applyBorder="1" applyAlignment="1" applyProtection="1">
      <alignment horizontal="left"/>
      <protection locked="0"/>
    </xf>
    <xf numFmtId="0" fontId="18" fillId="4" borderId="13" xfId="2" applyFont="1" applyFill="1" applyBorder="1" applyAlignment="1" applyProtection="1">
      <alignment horizontal="left"/>
      <protection locked="0"/>
    </xf>
    <xf numFmtId="0" fontId="18" fillId="4" borderId="0" xfId="2" applyFont="1" applyFill="1" applyBorder="1" applyAlignment="1" applyProtection="1">
      <alignment horizontal="center"/>
      <protection locked="0"/>
    </xf>
    <xf numFmtId="0" fontId="18" fillId="4" borderId="9" xfId="2" applyFont="1" applyFill="1" applyBorder="1" applyAlignment="1" applyProtection="1">
      <alignment horizontal="center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23" fillId="2" borderId="2" xfId="2" applyFont="1" applyFill="1" applyBorder="1" applyAlignment="1" applyProtection="1">
      <alignment horizontal="center" vertical="center" wrapText="1"/>
      <protection locked="0"/>
    </xf>
    <xf numFmtId="0" fontId="34" fillId="0" borderId="36" xfId="2" applyFont="1" applyFill="1" applyBorder="1" applyAlignment="1" applyProtection="1">
      <alignment horizontal="center" vertical="center" wrapText="1"/>
    </xf>
    <xf numFmtId="0" fontId="35" fillId="4" borderId="56" xfId="2" applyFont="1" applyFill="1" applyBorder="1" applyAlignment="1" applyProtection="1">
      <alignment vertical="center" wrapText="1"/>
    </xf>
    <xf numFmtId="0" fontId="37" fillId="0" borderId="0" xfId="2" applyFont="1" applyFill="1" applyBorder="1" applyAlignment="1" applyProtection="1">
      <alignment horizontal="left" vertical="center" wrapText="1"/>
    </xf>
    <xf numFmtId="170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0" fillId="0" borderId="19" xfId="2" applyFont="1" applyBorder="1" applyAlignment="1" applyProtection="1">
      <alignment horizontal="center" vertical="center" wrapText="1"/>
      <protection locked="0"/>
    </xf>
    <xf numFmtId="0" fontId="50" fillId="0" borderId="22" xfId="2" applyFont="1" applyBorder="1" applyAlignment="1" applyProtection="1">
      <alignment horizontal="center" vertical="center" wrapText="1"/>
      <protection locked="0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1903794</xdr:colOff>
      <xdr:row>21</xdr:row>
      <xdr:rowOff>801386</xdr:rowOff>
    </xdr:from>
    <xdr:to>
      <xdr:col>14</xdr:col>
      <xdr:colOff>25400</xdr:colOff>
      <xdr:row>28</xdr:row>
      <xdr:rowOff>431800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951494" y="9919986"/>
          <a:ext cx="2884106" cy="3656314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>
    <xdr:from>
      <xdr:col>11</xdr:col>
      <xdr:colOff>589068</xdr:colOff>
      <xdr:row>17</xdr:row>
      <xdr:rowOff>637710</xdr:rowOff>
    </xdr:from>
    <xdr:to>
      <xdr:col>13</xdr:col>
      <xdr:colOff>1854200</xdr:colOff>
      <xdr:row>19</xdr:row>
      <xdr:rowOff>533400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6636768" y="7444910"/>
          <a:ext cx="3601932" cy="111489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2</xdr:col>
      <xdr:colOff>176321</xdr:colOff>
      <xdr:row>26</xdr:row>
      <xdr:rowOff>21444</xdr:rowOff>
    </xdr:from>
    <xdr:to>
      <xdr:col>3</xdr:col>
      <xdr:colOff>2899833</xdr:colOff>
      <xdr:row>27</xdr:row>
      <xdr:rowOff>285751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6738" y="12044111"/>
          <a:ext cx="7867012" cy="846390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448162</xdr:colOff>
      <xdr:row>47</xdr:row>
      <xdr:rowOff>130112</xdr:rowOff>
    </xdr:from>
    <xdr:to>
      <xdr:col>8</xdr:col>
      <xdr:colOff>876299</xdr:colOff>
      <xdr:row>49</xdr:row>
      <xdr:rowOff>101600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713062" y="21529612"/>
          <a:ext cx="7933837" cy="657288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806576</xdr:colOff>
      <xdr:row>75</xdr:row>
      <xdr:rowOff>239430</xdr:rowOff>
    </xdr:from>
    <xdr:to>
      <xdr:col>10</xdr:col>
      <xdr:colOff>1310760</xdr:colOff>
      <xdr:row>77</xdr:row>
      <xdr:rowOff>230396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094326" y="40577805"/>
          <a:ext cx="7743184" cy="114984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176321</xdr:colOff>
      <xdr:row>52</xdr:row>
      <xdr:rowOff>21444</xdr:rowOff>
    </xdr:from>
    <xdr:to>
      <xdr:col>3</xdr:col>
      <xdr:colOff>2899833</xdr:colOff>
      <xdr:row>53</xdr:row>
      <xdr:rowOff>285751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6738" y="12044111"/>
          <a:ext cx="7867012" cy="846390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5</xdr:col>
      <xdr:colOff>1172063</xdr:colOff>
      <xdr:row>64</xdr:row>
      <xdr:rowOff>333312</xdr:rowOff>
    </xdr:from>
    <xdr:to>
      <xdr:col>8</xdr:col>
      <xdr:colOff>1360005</xdr:colOff>
      <xdr:row>66</xdr:row>
      <xdr:rowOff>52707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436963" y="31105412"/>
          <a:ext cx="7693642" cy="88779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 editAs="oneCell">
    <xdr:from>
      <xdr:col>2</xdr:col>
      <xdr:colOff>179915</xdr:colOff>
      <xdr:row>1</xdr:row>
      <xdr:rowOff>116416</xdr:rowOff>
    </xdr:from>
    <xdr:to>
      <xdr:col>2</xdr:col>
      <xdr:colOff>2529416</xdr:colOff>
      <xdr:row>1</xdr:row>
      <xdr:rowOff>1142999</xdr:rowOff>
    </xdr:to>
    <xdr:pic>
      <xdr:nvPicPr>
        <xdr:cNvPr id="23" name="Image 2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332" y="328083"/>
          <a:ext cx="2349501" cy="102658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13</xdr:col>
      <xdr:colOff>927100</xdr:colOff>
      <xdr:row>48</xdr:row>
      <xdr:rowOff>431800</xdr:rowOff>
    </xdr:from>
    <xdr:to>
      <xdr:col>16</xdr:col>
      <xdr:colOff>369506</xdr:colOff>
      <xdr:row>55</xdr:row>
      <xdr:rowOff>113014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311600" y="21971000"/>
          <a:ext cx="2884106" cy="3656314"/>
        </a:xfrm>
        <a:prstGeom prst="wedgeRectCallout">
          <a:avLst>
            <a:gd name="adj1" fmla="val -83887"/>
            <a:gd name="adj2" fmla="val 32491"/>
          </a:avLst>
        </a:prstGeom>
        <a:solidFill>
          <a:sysClr val="window" lastClr="FFFFFF">
            <a:lumMod val="50000"/>
          </a:sysClr>
        </a:solidFill>
        <a:ln w="12700" cap="flat" cmpd="sng" algn="ctr">
          <a:noFill/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5/</a:t>
          </a:r>
          <a:r>
            <a:rPr kumimoji="0" lang="fr-FR" sz="14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 </a:t>
          </a: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Chaque livrable </a:t>
          </a: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demandé par l'AFD ET tout autre livrable/tâche proposé(e) par le soumissionnaire doivent être intégrés à ce tableau.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600" b="1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Roboto Bold" panose="02000000000000000000" pitchFamily="2" charset="0"/>
            <a:ea typeface="Roboto Bold" panose="02000000000000000000" pitchFamily="2" charset="0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Le soumissionnaire doit préciser </a:t>
          </a:r>
          <a:r>
            <a:rPr kumimoji="0" lang="fr-FR" sz="1600" b="1" i="0" u="sng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Roboto Bold" panose="02000000000000000000" pitchFamily="2" charset="0"/>
              <a:ea typeface="Roboto Bold" panose="02000000000000000000" pitchFamily="2" charset="0"/>
              <a:cs typeface="+mn-cs"/>
            </a:rPr>
            <a:t>le nombre de jours par profil prévu par livrable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600" b="1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SEULES LES CELLULES DE </a:t>
          </a:r>
          <a:r>
            <a:rPr kumimoji="0" lang="fr-FR" sz="1600" b="1" i="0" u="sng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COULEUR BANCHE </a:t>
          </a: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DOIVENT ETRE  RENSEIGNEES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4"/>
  <sheetViews>
    <sheetView showGridLines="0" tabSelected="1" zoomScale="50" zoomScaleNormal="50" zoomScaleSheetLayoutView="55" zoomScalePageLayoutView="70" workbookViewId="0">
      <selection activeCell="N11" sqref="N11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2" width="2.453125" style="3" customWidth="1"/>
    <col min="3" max="3" width="73.632812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34.6328125" style="3" customWidth="1"/>
    <col min="15" max="15" width="3.453125" style="3" customWidth="1"/>
    <col min="16" max="20" width="11.08984375" style="3"/>
    <col min="21" max="21" width="11.08984375" style="4"/>
    <col min="22" max="22" width="1" style="4" customWidth="1"/>
    <col min="23" max="23" width="0.1796875" style="4" customWidth="1"/>
    <col min="24" max="27" width="11.08984375" style="4"/>
    <col min="28" max="16384" width="11.08984375" style="3"/>
  </cols>
  <sheetData>
    <row r="1" spans="1:22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2" ht="109.75" customHeight="1" thickBot="1" x14ac:dyDescent="0.4">
      <c r="A2" s="1"/>
      <c r="B2" s="179" t="s">
        <v>72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80"/>
    </row>
    <row r="3" spans="1:22" ht="33.25" customHeight="1" thickBot="1" x14ac:dyDescent="0.5">
      <c r="A3" s="1"/>
      <c r="B3" s="5"/>
      <c r="C3" s="6" t="s">
        <v>57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22" ht="63.25" customHeight="1" thickBot="1" x14ac:dyDescent="0.5">
      <c r="A4" s="1"/>
      <c r="B4" s="9"/>
      <c r="C4" s="159" t="s">
        <v>0</v>
      </c>
      <c r="D4" s="160"/>
      <c r="E4" s="161"/>
      <c r="F4" s="162"/>
      <c r="G4" s="162"/>
      <c r="H4" s="162"/>
      <c r="I4" s="162"/>
      <c r="J4" s="163"/>
      <c r="K4" s="10"/>
      <c r="L4" s="11"/>
      <c r="M4" s="12"/>
      <c r="N4" s="12"/>
      <c r="O4" s="13"/>
    </row>
    <row r="5" spans="1:22" ht="13.75" customHeight="1" thickBot="1" x14ac:dyDescent="0.5">
      <c r="A5" s="14"/>
      <c r="B5" s="15"/>
      <c r="C5" s="11"/>
      <c r="D5" s="11"/>
      <c r="E5" s="11"/>
      <c r="F5" s="11"/>
      <c r="G5" s="11"/>
      <c r="H5" s="16"/>
      <c r="I5" s="16"/>
      <c r="J5" s="16"/>
      <c r="K5" s="16"/>
      <c r="L5" s="16"/>
      <c r="M5" s="12"/>
      <c r="N5" s="12"/>
      <c r="O5" s="13"/>
      <c r="R5" s="17"/>
      <c r="V5" s="18"/>
    </row>
    <row r="6" spans="1:22" ht="40.75" customHeight="1" thickBot="1" x14ac:dyDescent="0.5">
      <c r="A6" s="14"/>
      <c r="B6" s="15"/>
      <c r="C6" s="159" t="s">
        <v>1</v>
      </c>
      <c r="D6" s="160"/>
      <c r="E6" s="19"/>
      <c r="F6" s="171" t="s">
        <v>2</v>
      </c>
      <c r="G6" s="172"/>
      <c r="H6" s="173"/>
      <c r="I6" s="20"/>
      <c r="J6" s="20"/>
      <c r="K6" s="20"/>
      <c r="L6" s="20"/>
      <c r="M6" s="12"/>
      <c r="N6" s="12"/>
      <c r="O6" s="13"/>
      <c r="R6" s="17"/>
      <c r="V6" s="18"/>
    </row>
    <row r="7" spans="1:22" ht="25" customHeight="1" x14ac:dyDescent="0.5">
      <c r="A7" s="14"/>
      <c r="B7" s="15"/>
      <c r="C7" s="21" t="s">
        <v>3</v>
      </c>
      <c r="D7" s="22"/>
      <c r="E7" s="19"/>
      <c r="F7" s="23" t="s">
        <v>4</v>
      </c>
      <c r="G7" s="169" t="s">
        <v>5</v>
      </c>
      <c r="H7" s="170"/>
      <c r="I7" s="20"/>
      <c r="J7" s="20"/>
      <c r="K7" s="20"/>
      <c r="L7" s="20"/>
      <c r="M7" s="12"/>
      <c r="N7" s="12"/>
      <c r="O7" s="13"/>
      <c r="R7" s="17"/>
      <c r="V7" s="18"/>
    </row>
    <row r="8" spans="1:22" ht="22.25" customHeight="1" x14ac:dyDescent="0.5">
      <c r="B8" s="24"/>
      <c r="C8" s="21" t="s">
        <v>6</v>
      </c>
      <c r="D8" s="22"/>
      <c r="E8" s="25"/>
      <c r="F8" s="26" t="s">
        <v>7</v>
      </c>
      <c r="G8" s="166" t="s">
        <v>8</v>
      </c>
      <c r="H8" s="166"/>
      <c r="K8" s="25"/>
      <c r="L8" s="25"/>
      <c r="M8" s="12"/>
      <c r="N8" s="12"/>
      <c r="O8" s="27"/>
      <c r="V8" s="18"/>
    </row>
    <row r="9" spans="1:22" ht="22.25" customHeight="1" x14ac:dyDescent="0.5">
      <c r="B9" s="24"/>
      <c r="C9" s="21" t="s">
        <v>9</v>
      </c>
      <c r="D9" s="22"/>
      <c r="E9" s="25"/>
      <c r="F9" s="26" t="s">
        <v>10</v>
      </c>
      <c r="G9" s="166" t="s">
        <v>11</v>
      </c>
      <c r="H9" s="166"/>
      <c r="K9" s="25"/>
      <c r="L9" s="25"/>
      <c r="M9" s="12"/>
      <c r="N9" s="12"/>
      <c r="O9" s="27"/>
      <c r="V9" s="18"/>
    </row>
    <row r="10" spans="1:22" ht="22.25" customHeight="1" thickBot="1" x14ac:dyDescent="0.55000000000000004">
      <c r="B10" s="24"/>
      <c r="C10" s="21" t="s">
        <v>12</v>
      </c>
      <c r="D10" s="22"/>
      <c r="E10" s="25"/>
      <c r="F10" s="28" t="s">
        <v>13</v>
      </c>
      <c r="G10" s="167" t="s">
        <v>51</v>
      </c>
      <c r="H10" s="168"/>
      <c r="K10" s="25"/>
      <c r="L10" s="25"/>
      <c r="M10" s="12"/>
      <c r="N10" s="12"/>
      <c r="O10" s="27"/>
      <c r="V10" s="18"/>
    </row>
    <row r="11" spans="1:22" ht="22.25" customHeight="1" x14ac:dyDescent="0.45">
      <c r="B11" s="24"/>
      <c r="C11" s="21" t="s">
        <v>14</v>
      </c>
      <c r="D11" s="22"/>
      <c r="E11" s="25"/>
      <c r="H11" s="25"/>
      <c r="K11" s="25"/>
      <c r="L11" s="25"/>
      <c r="M11" s="12"/>
      <c r="N11" s="12"/>
      <c r="O11" s="27"/>
      <c r="V11" s="18"/>
    </row>
    <row r="12" spans="1:22" ht="22.25" customHeight="1" x14ac:dyDescent="0.45">
      <c r="B12" s="24"/>
      <c r="C12" s="21" t="s">
        <v>15</v>
      </c>
      <c r="D12" s="22"/>
      <c r="E12" s="25"/>
      <c r="H12" s="25"/>
      <c r="I12" s="25"/>
      <c r="J12" s="25"/>
      <c r="K12" s="25"/>
      <c r="L12" s="25"/>
      <c r="M12" s="12"/>
      <c r="N12" s="12"/>
      <c r="O12" s="27"/>
      <c r="V12" s="18"/>
    </row>
    <row r="13" spans="1:22" ht="22.25" customHeight="1" x14ac:dyDescent="0.45">
      <c r="B13" s="24"/>
      <c r="C13" s="21" t="s">
        <v>16</v>
      </c>
      <c r="D13" s="22"/>
      <c r="E13" s="25"/>
      <c r="F13" s="25"/>
      <c r="G13" s="25"/>
      <c r="H13" s="25"/>
      <c r="I13" s="25"/>
      <c r="J13" s="25"/>
      <c r="K13" s="25"/>
      <c r="L13" s="25"/>
      <c r="M13" s="12"/>
      <c r="N13" s="12"/>
      <c r="O13" s="27"/>
      <c r="V13" s="18"/>
    </row>
    <row r="14" spans="1:22" ht="22.25" customHeight="1" x14ac:dyDescent="0.45">
      <c r="B14" s="24"/>
      <c r="C14" s="21" t="s">
        <v>17</v>
      </c>
      <c r="D14" s="22"/>
      <c r="E14" s="25"/>
      <c r="F14" s="25"/>
      <c r="G14" s="25"/>
      <c r="H14" s="25"/>
      <c r="I14" s="25"/>
      <c r="J14" s="25"/>
      <c r="K14" s="25"/>
      <c r="L14" s="25"/>
      <c r="M14" s="12"/>
      <c r="N14" s="12"/>
      <c r="O14" s="27"/>
      <c r="V14" s="18"/>
    </row>
    <row r="15" spans="1:22" ht="22.25" customHeight="1" x14ac:dyDescent="0.45">
      <c r="B15" s="24"/>
      <c r="C15" s="21" t="s">
        <v>18</v>
      </c>
      <c r="D15" s="22"/>
      <c r="E15" s="25"/>
      <c r="F15" s="25"/>
      <c r="G15" s="25"/>
      <c r="H15" s="25"/>
      <c r="I15" s="25"/>
      <c r="J15" s="25"/>
      <c r="K15" s="25"/>
      <c r="L15" s="25"/>
      <c r="M15" s="12"/>
      <c r="N15" s="12"/>
      <c r="O15" s="27"/>
      <c r="V15" s="18"/>
    </row>
    <row r="16" spans="1:22" ht="16.25" customHeight="1" thickBot="1" x14ac:dyDescent="0.5">
      <c r="B16" s="24"/>
      <c r="C16" s="29"/>
      <c r="D16" s="25"/>
      <c r="E16" s="25"/>
      <c r="F16" s="25"/>
      <c r="G16" s="25"/>
      <c r="H16" s="25"/>
      <c r="I16" s="25"/>
      <c r="J16" s="25"/>
      <c r="K16" s="25"/>
      <c r="L16" s="25"/>
      <c r="M16" s="12"/>
      <c r="N16" s="12"/>
      <c r="O16" s="27"/>
      <c r="V16" s="18"/>
    </row>
    <row r="17" spans="2:28" s="12" customFormat="1" ht="41.4" customHeight="1" thickBot="1" x14ac:dyDescent="0.5">
      <c r="B17" s="30"/>
      <c r="E17" s="144" t="s">
        <v>19</v>
      </c>
      <c r="F17" s="145"/>
      <c r="G17" s="145"/>
      <c r="H17" s="145"/>
      <c r="I17" s="145"/>
      <c r="J17" s="145"/>
      <c r="K17" s="146"/>
      <c r="O17" s="31"/>
      <c r="U17" s="32"/>
      <c r="V17" s="33" t="s">
        <v>20</v>
      </c>
      <c r="W17" s="32"/>
      <c r="X17" s="32"/>
      <c r="Y17" s="32"/>
      <c r="Z17" s="32"/>
      <c r="AA17" s="32"/>
      <c r="AB17" s="32"/>
    </row>
    <row r="18" spans="2:28" s="12" customFormat="1" ht="53.25" customHeight="1" thickBot="1" x14ac:dyDescent="0.5">
      <c r="B18" s="30"/>
      <c r="C18" s="34">
        <f>E4</f>
        <v>0</v>
      </c>
      <c r="D18" s="35"/>
      <c r="E18" s="36" t="s">
        <v>21</v>
      </c>
      <c r="F18" s="37" t="s">
        <v>22</v>
      </c>
      <c r="G18" s="37" t="s">
        <v>23</v>
      </c>
      <c r="H18" s="37" t="s">
        <v>24</v>
      </c>
      <c r="I18" s="37" t="s">
        <v>25</v>
      </c>
      <c r="J18" s="37" t="s">
        <v>24</v>
      </c>
      <c r="K18" s="38" t="s">
        <v>25</v>
      </c>
      <c r="L18" s="39"/>
      <c r="O18" s="31"/>
      <c r="P18" s="40"/>
      <c r="U18" s="32"/>
      <c r="V18" s="33" t="s">
        <v>26</v>
      </c>
      <c r="W18" s="32"/>
      <c r="X18" s="32"/>
      <c r="Y18" s="32"/>
      <c r="Z18" s="32"/>
      <c r="AA18" s="32"/>
      <c r="AB18" s="32"/>
    </row>
    <row r="19" spans="2:28" s="12" customFormat="1" ht="42.65" customHeight="1" x14ac:dyDescent="0.45">
      <c r="B19" s="30"/>
      <c r="C19" s="164" t="s">
        <v>27</v>
      </c>
      <c r="D19" s="165"/>
      <c r="E19" s="41" t="s">
        <v>28</v>
      </c>
      <c r="F19" s="42"/>
      <c r="G19" s="42"/>
      <c r="H19" s="42"/>
      <c r="I19" s="42"/>
      <c r="J19" s="42"/>
      <c r="K19" s="43"/>
      <c r="L19" s="44"/>
      <c r="M19" s="45"/>
      <c r="O19" s="31"/>
      <c r="U19" s="32"/>
      <c r="V19" s="46" t="s">
        <v>29</v>
      </c>
      <c r="W19" s="32"/>
      <c r="X19" s="32"/>
      <c r="Y19" s="32"/>
      <c r="Z19" s="32"/>
      <c r="AA19" s="32"/>
      <c r="AB19" s="32"/>
    </row>
    <row r="20" spans="2:28" s="12" customFormat="1" ht="42.65" customHeight="1" x14ac:dyDescent="0.45">
      <c r="B20" s="30"/>
      <c r="C20" s="156" t="s">
        <v>30</v>
      </c>
      <c r="D20" s="157"/>
      <c r="E20" s="41" t="s">
        <v>31</v>
      </c>
      <c r="F20" s="42"/>
      <c r="G20" s="42"/>
      <c r="H20" s="42"/>
      <c r="I20" s="42"/>
      <c r="J20" s="42"/>
      <c r="K20" s="43"/>
      <c r="L20" s="44"/>
      <c r="M20" s="45"/>
      <c r="O20" s="31"/>
      <c r="U20" s="32"/>
      <c r="V20" s="46" t="s">
        <v>32</v>
      </c>
      <c r="W20" s="32"/>
      <c r="X20" s="32"/>
      <c r="Y20" s="32"/>
      <c r="Z20" s="32"/>
      <c r="AA20" s="32"/>
      <c r="AB20" s="32"/>
    </row>
    <row r="21" spans="2:28" s="12" customFormat="1" ht="42.65" customHeight="1" x14ac:dyDescent="0.35">
      <c r="B21" s="30"/>
      <c r="C21" s="156" t="s">
        <v>33</v>
      </c>
      <c r="D21" s="157"/>
      <c r="E21" s="41">
        <v>10</v>
      </c>
      <c r="F21" s="42"/>
      <c r="G21" s="42"/>
      <c r="H21" s="42"/>
      <c r="I21" s="42"/>
      <c r="J21" s="42"/>
      <c r="K21" s="43"/>
      <c r="L21" s="44"/>
      <c r="M21" s="45"/>
      <c r="O21" s="31"/>
      <c r="U21" s="32"/>
      <c r="V21" s="32"/>
      <c r="W21" s="32"/>
      <c r="X21" s="32"/>
      <c r="Y21" s="32"/>
      <c r="Z21" s="32"/>
      <c r="AA21" s="32"/>
    </row>
    <row r="22" spans="2:28" s="12" customFormat="1" ht="64.5" customHeight="1" x14ac:dyDescent="0.35">
      <c r="B22" s="30"/>
      <c r="C22" s="147" t="s">
        <v>34</v>
      </c>
      <c r="D22" s="148"/>
      <c r="E22" s="47" t="s">
        <v>32</v>
      </c>
      <c r="F22" s="42"/>
      <c r="G22" s="42"/>
      <c r="H22" s="42"/>
      <c r="I22" s="42"/>
      <c r="J22" s="42"/>
      <c r="K22" s="43"/>
      <c r="L22" s="44"/>
      <c r="M22" s="45"/>
      <c r="O22" s="31"/>
      <c r="U22" s="32"/>
      <c r="V22" s="32"/>
      <c r="W22" s="32"/>
      <c r="X22" s="32"/>
      <c r="Y22" s="32"/>
      <c r="Z22" s="32"/>
      <c r="AA22" s="32"/>
    </row>
    <row r="23" spans="2:28" s="12" customFormat="1" ht="42.65" customHeight="1" x14ac:dyDescent="0.35">
      <c r="B23" s="30"/>
      <c r="C23" s="156" t="s">
        <v>35</v>
      </c>
      <c r="D23" s="157"/>
      <c r="E23" s="41" t="s">
        <v>36</v>
      </c>
      <c r="F23" s="42"/>
      <c r="G23" s="42"/>
      <c r="H23" s="42"/>
      <c r="I23" s="42"/>
      <c r="J23" s="42"/>
      <c r="K23" s="43"/>
      <c r="L23" s="44"/>
      <c r="M23" s="45"/>
      <c r="O23" s="31"/>
      <c r="U23" s="32"/>
      <c r="V23" s="32"/>
      <c r="W23" s="32"/>
      <c r="X23" s="32"/>
      <c r="Y23" s="32"/>
      <c r="Z23" s="32"/>
      <c r="AA23" s="32"/>
    </row>
    <row r="24" spans="2:28" s="12" customFormat="1" ht="42.65" customHeight="1" x14ac:dyDescent="0.35">
      <c r="B24" s="30"/>
      <c r="C24" s="156" t="s">
        <v>37</v>
      </c>
      <c r="D24" s="157"/>
      <c r="E24" s="41" t="s">
        <v>38</v>
      </c>
      <c r="F24" s="42"/>
      <c r="G24" s="42"/>
      <c r="H24" s="42"/>
      <c r="I24" s="42"/>
      <c r="J24" s="42"/>
      <c r="K24" s="43"/>
      <c r="L24" s="44"/>
      <c r="M24" s="45"/>
      <c r="O24" s="31"/>
      <c r="U24" s="32"/>
      <c r="V24" s="32"/>
      <c r="W24" s="32"/>
      <c r="X24" s="32"/>
      <c r="Y24" s="32"/>
      <c r="Z24" s="32"/>
      <c r="AA24" s="32"/>
    </row>
    <row r="25" spans="2:28" s="12" customFormat="1" ht="42.65" customHeight="1" x14ac:dyDescent="0.35">
      <c r="B25" s="30"/>
      <c r="C25" s="147" t="s">
        <v>39</v>
      </c>
      <c r="D25" s="148"/>
      <c r="E25" s="48" t="s">
        <v>40</v>
      </c>
      <c r="F25" s="49"/>
      <c r="G25" s="49"/>
      <c r="H25" s="49"/>
      <c r="I25" s="49"/>
      <c r="J25" s="49"/>
      <c r="K25" s="50"/>
      <c r="L25" s="44"/>
      <c r="M25" s="45"/>
      <c r="O25" s="31"/>
      <c r="U25" s="32"/>
      <c r="V25" s="32"/>
      <c r="W25" s="32"/>
      <c r="X25" s="32"/>
      <c r="Y25" s="32"/>
      <c r="Z25" s="32"/>
      <c r="AA25" s="32"/>
    </row>
    <row r="26" spans="2:28" s="12" customFormat="1" ht="42.65" customHeight="1" thickBot="1" x14ac:dyDescent="0.4">
      <c r="B26" s="30"/>
      <c r="C26" s="149" t="s">
        <v>41</v>
      </c>
      <c r="D26" s="150"/>
      <c r="E26" s="51">
        <v>0</v>
      </c>
      <c r="F26" s="52"/>
      <c r="G26" s="52"/>
      <c r="H26" s="52"/>
      <c r="I26" s="52"/>
      <c r="J26" s="52"/>
      <c r="K26" s="53"/>
      <c r="L26" s="54"/>
      <c r="M26" s="55"/>
      <c r="O26" s="31"/>
      <c r="U26" s="32"/>
      <c r="V26" s="32"/>
      <c r="W26" s="32"/>
      <c r="X26" s="32"/>
      <c r="Y26" s="32"/>
      <c r="Z26" s="32"/>
      <c r="AA26" s="32"/>
    </row>
    <row r="27" spans="2:28" s="12" customFormat="1" ht="46.25" customHeight="1" thickBot="1" x14ac:dyDescent="0.4">
      <c r="B27" s="30"/>
      <c r="C27" s="151"/>
      <c r="D27" s="151"/>
      <c r="E27" s="56"/>
      <c r="F27" s="56"/>
      <c r="G27" s="56"/>
      <c r="H27" s="57"/>
      <c r="I27" s="57"/>
      <c r="J27" s="58"/>
      <c r="K27" s="58"/>
      <c r="L27" s="58"/>
      <c r="M27" s="58"/>
      <c r="O27" s="31"/>
      <c r="U27" s="32"/>
      <c r="V27" s="32"/>
      <c r="W27" s="32"/>
      <c r="X27" s="32"/>
      <c r="Y27" s="32"/>
      <c r="Z27" s="32"/>
      <c r="AA27" s="32"/>
    </row>
    <row r="28" spans="2:28" s="12" customFormat="1" ht="33.9" customHeight="1" thickBot="1" x14ac:dyDescent="0.4">
      <c r="B28" s="30"/>
      <c r="C28" s="59"/>
      <c r="D28" s="59"/>
      <c r="E28" s="144" t="s">
        <v>42</v>
      </c>
      <c r="F28" s="145"/>
      <c r="G28" s="145"/>
      <c r="H28" s="145"/>
      <c r="I28" s="145"/>
      <c r="J28" s="145"/>
      <c r="K28" s="146"/>
      <c r="L28" s="58"/>
      <c r="M28" s="58"/>
      <c r="O28" s="31"/>
      <c r="U28" s="32"/>
      <c r="V28" s="32"/>
      <c r="W28" s="32"/>
      <c r="X28" s="32"/>
      <c r="Y28" s="32"/>
      <c r="Z28" s="32"/>
      <c r="AA28" s="32"/>
    </row>
    <row r="29" spans="2:28" s="12" customFormat="1" ht="48.25" customHeight="1" thickBot="1" x14ac:dyDescent="0.4">
      <c r="B29" s="30"/>
      <c r="C29" s="181" t="s">
        <v>58</v>
      </c>
      <c r="D29" s="182"/>
      <c r="E29" s="174" t="s">
        <v>21</v>
      </c>
      <c r="F29" s="60" t="s">
        <v>22</v>
      </c>
      <c r="G29" s="60" t="s">
        <v>23</v>
      </c>
      <c r="H29" s="60" t="s">
        <v>24</v>
      </c>
      <c r="I29" s="60" t="s">
        <v>25</v>
      </c>
      <c r="J29" s="60" t="s">
        <v>24</v>
      </c>
      <c r="K29" s="61" t="s">
        <v>43</v>
      </c>
      <c r="L29" s="62" t="s">
        <v>44</v>
      </c>
      <c r="M29" s="58"/>
      <c r="N29" s="63"/>
      <c r="O29" s="31"/>
      <c r="U29" s="32"/>
      <c r="V29" s="32"/>
      <c r="W29" s="32"/>
      <c r="X29" s="32"/>
      <c r="Y29" s="32"/>
      <c r="Z29" s="32"/>
      <c r="AA29" s="32"/>
    </row>
    <row r="30" spans="2:28" s="12" customFormat="1" ht="34.5" customHeight="1" x14ac:dyDescent="0.35">
      <c r="B30" s="30"/>
      <c r="C30" s="175" t="s">
        <v>60</v>
      </c>
      <c r="D30" s="176" t="s">
        <v>45</v>
      </c>
      <c r="E30" s="65"/>
      <c r="F30" s="65"/>
      <c r="G30" s="65"/>
      <c r="H30" s="65"/>
      <c r="I30" s="65"/>
      <c r="J30" s="65"/>
      <c r="K30" s="66"/>
      <c r="L30" s="67">
        <f>SUM(E30:K30)</f>
        <v>0</v>
      </c>
      <c r="M30" s="68"/>
      <c r="N30" s="69"/>
      <c r="O30" s="31"/>
      <c r="U30" s="32"/>
      <c r="V30" s="32"/>
      <c r="W30" s="32"/>
      <c r="X30" s="32"/>
      <c r="Y30" s="32"/>
      <c r="Z30" s="32"/>
      <c r="AA30" s="32"/>
    </row>
    <row r="31" spans="2:28" s="12" customFormat="1" ht="34.5" customHeight="1" x14ac:dyDescent="0.35">
      <c r="B31" s="30"/>
      <c r="C31" s="153"/>
      <c r="D31" s="71" t="s">
        <v>46</v>
      </c>
      <c r="E31" s="72"/>
      <c r="F31" s="72"/>
      <c r="G31" s="72"/>
      <c r="H31" s="72"/>
      <c r="I31" s="72"/>
      <c r="J31" s="72"/>
      <c r="K31" s="73"/>
      <c r="L31" s="74">
        <f>SUM(E31:K31)</f>
        <v>0</v>
      </c>
      <c r="M31" s="68"/>
      <c r="N31" s="69"/>
      <c r="O31" s="31"/>
      <c r="U31" s="32"/>
      <c r="V31" s="32"/>
      <c r="W31" s="32"/>
      <c r="X31" s="32"/>
      <c r="Y31" s="32"/>
      <c r="Z31" s="32"/>
      <c r="AA31" s="32"/>
    </row>
    <row r="32" spans="2:28" s="12" customFormat="1" ht="34.5" customHeight="1" thickBot="1" x14ac:dyDescent="0.4">
      <c r="B32" s="30"/>
      <c r="C32" s="154"/>
      <c r="D32" s="75" t="s">
        <v>44</v>
      </c>
      <c r="E32" s="125">
        <f>E30*E26+E31*E26</f>
        <v>0</v>
      </c>
      <c r="F32" s="125">
        <f>F30*F26+F31*F26</f>
        <v>0</v>
      </c>
      <c r="G32" s="125">
        <f t="shared" ref="G32:K32" si="0">G30*G26+G31*G26</f>
        <v>0</v>
      </c>
      <c r="H32" s="125">
        <f t="shared" si="0"/>
        <v>0</v>
      </c>
      <c r="I32" s="125">
        <f t="shared" si="0"/>
        <v>0</v>
      </c>
      <c r="J32" s="125">
        <f t="shared" si="0"/>
        <v>0</v>
      </c>
      <c r="K32" s="126">
        <f t="shared" si="0"/>
        <v>0</v>
      </c>
      <c r="L32" s="127">
        <f>SUM(E32:K32)</f>
        <v>0</v>
      </c>
      <c r="M32" s="68"/>
      <c r="N32" s="76"/>
      <c r="O32" s="31"/>
      <c r="U32" s="32"/>
      <c r="V32" s="32"/>
      <c r="W32" s="32"/>
      <c r="X32" s="32"/>
      <c r="Y32" s="32"/>
      <c r="Z32" s="32"/>
      <c r="AA32" s="32"/>
    </row>
    <row r="33" spans="2:27" s="12" customFormat="1" ht="34.5" customHeight="1" x14ac:dyDescent="0.35">
      <c r="B33" s="30"/>
      <c r="C33" s="152" t="s">
        <v>61</v>
      </c>
      <c r="D33" s="64" t="s">
        <v>45</v>
      </c>
      <c r="E33" s="65"/>
      <c r="F33" s="65"/>
      <c r="G33" s="65"/>
      <c r="H33" s="65"/>
      <c r="I33" s="65"/>
      <c r="J33" s="65"/>
      <c r="K33" s="65"/>
      <c r="L33" s="77">
        <f>SUM(E33:K33)</f>
        <v>0</v>
      </c>
      <c r="M33" s="68"/>
      <c r="N33" s="69"/>
      <c r="O33" s="31"/>
      <c r="U33" s="32"/>
      <c r="V33" s="32"/>
      <c r="W33" s="32"/>
      <c r="X33" s="32"/>
      <c r="Y33" s="32"/>
      <c r="Z33" s="32"/>
      <c r="AA33" s="32"/>
    </row>
    <row r="34" spans="2:27" s="12" customFormat="1" ht="34.5" customHeight="1" x14ac:dyDescent="0.35">
      <c r="B34" s="30"/>
      <c r="C34" s="153"/>
      <c r="D34" s="71" t="s">
        <v>46</v>
      </c>
      <c r="E34" s="72"/>
      <c r="F34" s="72"/>
      <c r="G34" s="72"/>
      <c r="H34" s="72"/>
      <c r="I34" s="72"/>
      <c r="J34" s="72"/>
      <c r="K34" s="72"/>
      <c r="L34" s="74">
        <f t="shared" ref="L34:L44" si="1">SUM(E34:K34)</f>
        <v>0</v>
      </c>
      <c r="M34" s="68"/>
      <c r="N34" s="69"/>
      <c r="O34" s="31"/>
      <c r="U34" s="32"/>
      <c r="V34" s="32"/>
      <c r="W34" s="32"/>
      <c r="X34" s="32"/>
      <c r="Y34" s="32"/>
      <c r="Z34" s="32"/>
      <c r="AA34" s="32"/>
    </row>
    <row r="35" spans="2:27" s="12" customFormat="1" ht="34.5" customHeight="1" thickBot="1" x14ac:dyDescent="0.4">
      <c r="B35" s="30"/>
      <c r="C35" s="154"/>
      <c r="D35" s="75" t="s">
        <v>44</v>
      </c>
      <c r="E35" s="125">
        <f>E33*E26+E34*E26</f>
        <v>0</v>
      </c>
      <c r="F35" s="125">
        <f t="shared" ref="F35:K35" si="2">F33*F26+F34*F26</f>
        <v>0</v>
      </c>
      <c r="G35" s="125">
        <f t="shared" si="2"/>
        <v>0</v>
      </c>
      <c r="H35" s="125">
        <f t="shared" si="2"/>
        <v>0</v>
      </c>
      <c r="I35" s="125">
        <f t="shared" si="2"/>
        <v>0</v>
      </c>
      <c r="J35" s="125">
        <f t="shared" si="2"/>
        <v>0</v>
      </c>
      <c r="K35" s="126">
        <f t="shared" si="2"/>
        <v>0</v>
      </c>
      <c r="L35" s="127">
        <f t="shared" si="1"/>
        <v>0</v>
      </c>
      <c r="M35" s="68"/>
      <c r="N35" s="76"/>
      <c r="O35" s="31"/>
      <c r="U35" s="32"/>
      <c r="V35" s="32"/>
      <c r="W35" s="32"/>
      <c r="X35" s="32"/>
      <c r="Y35" s="32"/>
      <c r="Z35" s="32"/>
      <c r="AA35" s="32"/>
    </row>
    <row r="36" spans="2:27" s="12" customFormat="1" ht="34.5" customHeight="1" x14ac:dyDescent="0.35">
      <c r="B36" s="30"/>
      <c r="C36" s="152" t="s">
        <v>62</v>
      </c>
      <c r="D36" s="64" t="s">
        <v>45</v>
      </c>
      <c r="E36" s="65"/>
      <c r="F36" s="65"/>
      <c r="G36" s="65"/>
      <c r="H36" s="65"/>
      <c r="I36" s="65"/>
      <c r="J36" s="65"/>
      <c r="K36" s="65"/>
      <c r="L36" s="77">
        <f t="shared" si="1"/>
        <v>0</v>
      </c>
      <c r="M36" s="68"/>
      <c r="N36" s="69"/>
      <c r="O36" s="31"/>
      <c r="U36" s="32"/>
      <c r="V36" s="32"/>
      <c r="W36" s="32"/>
      <c r="X36" s="32"/>
      <c r="Y36" s="32"/>
      <c r="Z36" s="32"/>
      <c r="AA36" s="32"/>
    </row>
    <row r="37" spans="2:27" s="12" customFormat="1" ht="34.5" customHeight="1" x14ac:dyDescent="0.35">
      <c r="B37" s="30"/>
      <c r="C37" s="153"/>
      <c r="D37" s="71" t="s">
        <v>46</v>
      </c>
      <c r="E37" s="72"/>
      <c r="F37" s="72"/>
      <c r="G37" s="72"/>
      <c r="H37" s="72"/>
      <c r="I37" s="72"/>
      <c r="J37" s="72"/>
      <c r="K37" s="72"/>
      <c r="L37" s="74">
        <f t="shared" si="1"/>
        <v>0</v>
      </c>
      <c r="M37" s="68"/>
      <c r="N37" s="69"/>
      <c r="O37" s="31"/>
      <c r="U37" s="32"/>
      <c r="V37" s="32"/>
      <c r="W37" s="32"/>
      <c r="X37" s="32"/>
      <c r="Y37" s="32"/>
      <c r="Z37" s="32"/>
      <c r="AA37" s="32"/>
    </row>
    <row r="38" spans="2:27" s="12" customFormat="1" ht="34.5" customHeight="1" thickBot="1" x14ac:dyDescent="0.4">
      <c r="B38" s="30"/>
      <c r="C38" s="154"/>
      <c r="D38" s="75" t="s">
        <v>44</v>
      </c>
      <c r="E38" s="125">
        <f>E36*E26+E37*E26</f>
        <v>0</v>
      </c>
      <c r="F38" s="125">
        <f t="shared" ref="F38:K38" si="3">F36*F26+F37*F26</f>
        <v>0</v>
      </c>
      <c r="G38" s="125">
        <f t="shared" si="3"/>
        <v>0</v>
      </c>
      <c r="H38" s="125">
        <f t="shared" si="3"/>
        <v>0</v>
      </c>
      <c r="I38" s="125">
        <f t="shared" si="3"/>
        <v>0</v>
      </c>
      <c r="J38" s="125">
        <f t="shared" si="3"/>
        <v>0</v>
      </c>
      <c r="K38" s="126">
        <f t="shared" si="3"/>
        <v>0</v>
      </c>
      <c r="L38" s="127">
        <f t="shared" si="1"/>
        <v>0</v>
      </c>
      <c r="M38" s="68"/>
      <c r="N38" s="76"/>
      <c r="O38" s="31"/>
      <c r="U38" s="32"/>
      <c r="V38" s="32"/>
      <c r="W38" s="32"/>
      <c r="X38" s="32"/>
      <c r="Y38" s="32"/>
      <c r="Z38" s="32"/>
      <c r="AA38" s="32"/>
    </row>
    <row r="39" spans="2:27" s="12" customFormat="1" ht="34.5" customHeight="1" x14ac:dyDescent="0.35">
      <c r="B39" s="30"/>
      <c r="C39" s="155" t="s">
        <v>63</v>
      </c>
      <c r="D39" s="64" t="s">
        <v>45</v>
      </c>
      <c r="E39" s="65"/>
      <c r="F39" s="65"/>
      <c r="G39" s="65"/>
      <c r="H39" s="65"/>
      <c r="I39" s="65"/>
      <c r="J39" s="65"/>
      <c r="K39" s="65"/>
      <c r="L39" s="77">
        <f t="shared" si="1"/>
        <v>0</v>
      </c>
      <c r="M39" s="68"/>
      <c r="N39" s="69"/>
      <c r="O39" s="31"/>
      <c r="U39" s="32"/>
      <c r="V39" s="32"/>
      <c r="W39" s="32"/>
      <c r="X39" s="32"/>
      <c r="Y39" s="32"/>
      <c r="Z39" s="32"/>
      <c r="AA39" s="32"/>
    </row>
    <row r="40" spans="2:27" s="12" customFormat="1" ht="34.5" customHeight="1" x14ac:dyDescent="0.35">
      <c r="B40" s="30"/>
      <c r="C40" s="153"/>
      <c r="D40" s="71" t="s">
        <v>46</v>
      </c>
      <c r="E40" s="72"/>
      <c r="F40" s="72"/>
      <c r="G40" s="72"/>
      <c r="H40" s="72"/>
      <c r="I40" s="72"/>
      <c r="J40" s="72"/>
      <c r="K40" s="72"/>
      <c r="L40" s="74">
        <f t="shared" si="1"/>
        <v>0</v>
      </c>
      <c r="M40" s="68"/>
      <c r="N40" s="69"/>
      <c r="O40" s="31"/>
      <c r="U40" s="32"/>
      <c r="V40" s="32"/>
      <c r="W40" s="32"/>
      <c r="X40" s="32"/>
      <c r="Y40" s="32"/>
      <c r="Z40" s="32"/>
      <c r="AA40" s="32"/>
    </row>
    <row r="41" spans="2:27" s="12" customFormat="1" ht="34.5" customHeight="1" thickBot="1" x14ac:dyDescent="0.4">
      <c r="B41" s="30"/>
      <c r="C41" s="154"/>
      <c r="D41" s="75" t="s">
        <v>44</v>
      </c>
      <c r="E41" s="125">
        <f>E39*E26+E40*E26</f>
        <v>0</v>
      </c>
      <c r="F41" s="125">
        <f>F39*F26+F40*F26</f>
        <v>0</v>
      </c>
      <c r="G41" s="125">
        <f>G39*G26+G40*G26</f>
        <v>0</v>
      </c>
      <c r="H41" s="125">
        <f>H39*H26+H40*H26</f>
        <v>0</v>
      </c>
      <c r="I41" s="125">
        <f>I39*I26+I40*I26</f>
        <v>0</v>
      </c>
      <c r="J41" s="125">
        <f>J39*J26+J40*J26</f>
        <v>0</v>
      </c>
      <c r="K41" s="126">
        <f>K39*K26+K40*K26</f>
        <v>0</v>
      </c>
      <c r="L41" s="127">
        <f t="shared" si="1"/>
        <v>0</v>
      </c>
      <c r="M41" s="68"/>
      <c r="N41" s="76"/>
      <c r="O41" s="31"/>
      <c r="U41" s="32"/>
      <c r="V41" s="32"/>
      <c r="W41" s="32"/>
      <c r="X41" s="32"/>
      <c r="Y41" s="32"/>
      <c r="Z41" s="32"/>
      <c r="AA41" s="32"/>
    </row>
    <row r="42" spans="2:27" s="12" customFormat="1" ht="34.5" customHeight="1" x14ac:dyDescent="0.35">
      <c r="B42" s="30"/>
      <c r="C42" s="155" t="s">
        <v>64</v>
      </c>
      <c r="D42" s="64" t="s">
        <v>45</v>
      </c>
      <c r="E42" s="65"/>
      <c r="F42" s="65"/>
      <c r="G42" s="65"/>
      <c r="H42" s="65"/>
      <c r="I42" s="65"/>
      <c r="J42" s="65"/>
      <c r="K42" s="65"/>
      <c r="L42" s="77">
        <f t="shared" si="1"/>
        <v>0</v>
      </c>
      <c r="M42" s="68"/>
      <c r="N42" s="78"/>
      <c r="O42" s="31"/>
      <c r="U42" s="32"/>
      <c r="V42" s="32"/>
      <c r="W42" s="32"/>
      <c r="X42" s="32"/>
      <c r="Y42" s="32"/>
      <c r="Z42" s="32"/>
      <c r="AA42" s="32"/>
    </row>
    <row r="43" spans="2:27" s="12" customFormat="1" ht="34.5" customHeight="1" x14ac:dyDescent="0.35">
      <c r="B43" s="30"/>
      <c r="C43" s="153"/>
      <c r="D43" s="71" t="s">
        <v>46</v>
      </c>
      <c r="E43" s="72"/>
      <c r="F43" s="72"/>
      <c r="G43" s="72"/>
      <c r="H43" s="72"/>
      <c r="I43" s="72"/>
      <c r="J43" s="72"/>
      <c r="K43" s="72"/>
      <c r="L43" s="74">
        <f t="shared" si="1"/>
        <v>0</v>
      </c>
      <c r="M43" s="68"/>
      <c r="N43" s="69"/>
      <c r="O43" s="31"/>
      <c r="U43" s="32"/>
      <c r="V43" s="32"/>
      <c r="W43" s="32"/>
      <c r="X43" s="32"/>
      <c r="Y43" s="32"/>
      <c r="Z43" s="32"/>
      <c r="AA43" s="32"/>
    </row>
    <row r="44" spans="2:27" s="12" customFormat="1" ht="34.5" customHeight="1" thickBot="1" x14ac:dyDescent="0.4">
      <c r="B44" s="30"/>
      <c r="C44" s="154"/>
      <c r="D44" s="75" t="s">
        <v>44</v>
      </c>
      <c r="E44" s="125">
        <f>E42*E26+E43*E26</f>
        <v>0</v>
      </c>
      <c r="F44" s="125">
        <f>F42*F26+F43*F26</f>
        <v>0</v>
      </c>
      <c r="G44" s="125">
        <f>G42*G26+G43*G26</f>
        <v>0</v>
      </c>
      <c r="H44" s="125">
        <f>H42*H26+H43*H26</f>
        <v>0</v>
      </c>
      <c r="I44" s="125">
        <f>I42*I26+I43*I26</f>
        <v>0</v>
      </c>
      <c r="J44" s="125">
        <f>J42*J26+J43*J26</f>
        <v>0</v>
      </c>
      <c r="K44" s="126">
        <f>K42*K26+K43*K26</f>
        <v>0</v>
      </c>
      <c r="L44" s="127">
        <f t="shared" si="1"/>
        <v>0</v>
      </c>
      <c r="M44" s="68"/>
      <c r="N44" s="76"/>
      <c r="O44" s="31"/>
      <c r="U44" s="32"/>
      <c r="V44" s="32"/>
      <c r="W44" s="32"/>
      <c r="X44" s="32"/>
      <c r="Y44" s="32"/>
      <c r="Z44" s="32"/>
      <c r="AA44" s="32"/>
    </row>
    <row r="45" spans="2:27" s="12" customFormat="1" ht="9.25" customHeight="1" thickBot="1" x14ac:dyDescent="0.4">
      <c r="B45" s="30"/>
      <c r="C45" s="79"/>
      <c r="D45" s="80"/>
      <c r="E45" s="81"/>
      <c r="F45" s="82"/>
      <c r="G45" s="81"/>
      <c r="H45" s="82"/>
      <c r="I45" s="81"/>
      <c r="J45" s="82"/>
      <c r="K45" s="83"/>
      <c r="L45" s="83"/>
      <c r="M45" s="80"/>
      <c r="N45" s="84"/>
      <c r="O45" s="31"/>
      <c r="U45" s="32"/>
      <c r="V45" s="32"/>
      <c r="W45" s="32"/>
      <c r="X45" s="32"/>
      <c r="Y45" s="32"/>
      <c r="Z45" s="32"/>
      <c r="AA45" s="32"/>
    </row>
    <row r="46" spans="2:27" s="12" customFormat="1" ht="34" customHeight="1" thickBot="1" x14ac:dyDescent="0.4">
      <c r="B46" s="30"/>
      <c r="C46" s="142" t="s">
        <v>47</v>
      </c>
      <c r="D46" s="143"/>
      <c r="E46" s="85">
        <f>E30+E31+E33+E34+E36+E37+E39+E40+E42+E43</f>
        <v>0</v>
      </c>
      <c r="F46" s="85">
        <f t="shared" ref="F46:K46" si="4">F30+F31+F33+F34+F36+F37+F39+F40+F42+F43</f>
        <v>0</v>
      </c>
      <c r="G46" s="85">
        <f t="shared" si="4"/>
        <v>0</v>
      </c>
      <c r="H46" s="85">
        <f t="shared" si="4"/>
        <v>0</v>
      </c>
      <c r="I46" s="85">
        <f t="shared" si="4"/>
        <v>0</v>
      </c>
      <c r="J46" s="85">
        <f t="shared" si="4"/>
        <v>0</v>
      </c>
      <c r="K46" s="85">
        <f t="shared" si="4"/>
        <v>0</v>
      </c>
      <c r="L46" s="86">
        <f>L30+L31+L33+L34+L36+L37+L39+L40+L42+L43</f>
        <v>0</v>
      </c>
      <c r="M46" s="87"/>
      <c r="N46" s="88"/>
      <c r="O46" s="31"/>
      <c r="U46" s="32"/>
      <c r="V46" s="32"/>
      <c r="W46" s="32"/>
      <c r="X46" s="32"/>
      <c r="Y46" s="32"/>
      <c r="Z46" s="32"/>
      <c r="AA46" s="32"/>
    </row>
    <row r="47" spans="2:27" s="12" customFormat="1" ht="34" customHeight="1" thickBot="1" x14ac:dyDescent="0.4">
      <c r="B47" s="30"/>
      <c r="C47" s="142" t="s">
        <v>48</v>
      </c>
      <c r="D47" s="143"/>
      <c r="E47" s="128">
        <f>E32+E35+E38+E41+E44</f>
        <v>0</v>
      </c>
      <c r="F47" s="128">
        <f t="shared" ref="F47:K47" si="5">F32+F35+F38+F41+F44</f>
        <v>0</v>
      </c>
      <c r="G47" s="128">
        <f t="shared" si="5"/>
        <v>0</v>
      </c>
      <c r="H47" s="128">
        <f t="shared" si="5"/>
        <v>0</v>
      </c>
      <c r="I47" s="128">
        <f t="shared" si="5"/>
        <v>0</v>
      </c>
      <c r="J47" s="128">
        <f t="shared" si="5"/>
        <v>0</v>
      </c>
      <c r="K47" s="128">
        <f t="shared" si="5"/>
        <v>0</v>
      </c>
      <c r="L47" s="129">
        <f>L32+L35+L38+L41+L44</f>
        <v>0</v>
      </c>
      <c r="M47" s="87"/>
      <c r="N47" s="89"/>
      <c r="O47" s="31"/>
      <c r="U47" s="32"/>
      <c r="V47" s="32"/>
      <c r="W47" s="32"/>
      <c r="X47" s="32"/>
      <c r="Y47" s="32"/>
      <c r="Z47" s="32"/>
      <c r="AA47" s="32"/>
    </row>
    <row r="48" spans="2:27" s="12" customFormat="1" ht="11.25" customHeight="1" thickBot="1" x14ac:dyDescent="0.4">
      <c r="B48" s="30"/>
      <c r="D48" s="90"/>
      <c r="E48" s="90"/>
      <c r="F48" s="91"/>
      <c r="G48" s="91"/>
      <c r="N48" s="88"/>
      <c r="O48" s="31"/>
      <c r="U48" s="32"/>
      <c r="V48" s="32"/>
      <c r="W48" s="32"/>
      <c r="X48" s="32"/>
      <c r="Y48" s="32"/>
      <c r="Z48" s="32"/>
      <c r="AA48" s="32"/>
    </row>
    <row r="49" spans="2:27" s="12" customFormat="1" ht="43.25" customHeight="1" thickBot="1" x14ac:dyDescent="0.4">
      <c r="B49" s="30"/>
      <c r="C49" s="142" t="s">
        <v>49</v>
      </c>
      <c r="D49" s="143" t="s">
        <v>49</v>
      </c>
      <c r="E49" s="92"/>
      <c r="F49" s="91"/>
      <c r="G49" s="91"/>
      <c r="O49" s="31"/>
      <c r="U49" s="32"/>
      <c r="V49" s="32"/>
      <c r="W49" s="32"/>
      <c r="X49" s="32"/>
      <c r="Y49" s="32"/>
      <c r="Z49" s="32"/>
      <c r="AA49" s="32"/>
    </row>
    <row r="50" spans="2:27" s="12" customFormat="1" ht="43.25" customHeight="1" thickBot="1" x14ac:dyDescent="0.4">
      <c r="B50" s="30"/>
      <c r="C50" s="142" t="s">
        <v>56</v>
      </c>
      <c r="D50" s="143"/>
      <c r="E50" s="130"/>
      <c r="F50" s="91"/>
      <c r="G50" s="91"/>
      <c r="O50" s="31"/>
      <c r="U50" s="32"/>
      <c r="V50" s="32"/>
      <c r="W50" s="32"/>
      <c r="X50" s="32"/>
      <c r="Y50" s="32"/>
      <c r="Z50" s="32"/>
      <c r="AA50" s="32"/>
    </row>
    <row r="51" spans="2:27" s="12" customFormat="1" ht="43.25" customHeight="1" thickBot="1" x14ac:dyDescent="0.4">
      <c r="B51" s="30"/>
      <c r="C51" s="142" t="s">
        <v>66</v>
      </c>
      <c r="D51" s="143"/>
      <c r="E51" s="139">
        <f>L47-(L47*E50)</f>
        <v>0</v>
      </c>
      <c r="F51" s="140"/>
      <c r="G51" s="140"/>
      <c r="H51" s="140"/>
      <c r="I51" s="140"/>
      <c r="J51" s="140"/>
      <c r="K51" s="140"/>
      <c r="L51" s="141"/>
      <c r="O51" s="31"/>
      <c r="U51" s="32"/>
      <c r="V51" s="32"/>
      <c r="W51" s="32"/>
      <c r="X51" s="32"/>
      <c r="Y51" s="32"/>
      <c r="Z51" s="32"/>
      <c r="AA51" s="32"/>
    </row>
    <row r="52" spans="2:27" s="12" customFormat="1" ht="46.4" customHeight="1" thickBot="1" x14ac:dyDescent="0.4">
      <c r="B52" s="30"/>
      <c r="C52" s="142" t="s">
        <v>67</v>
      </c>
      <c r="D52" s="143"/>
      <c r="E52" s="136">
        <f>E51+(E51*E49)</f>
        <v>0</v>
      </c>
      <c r="F52" s="137"/>
      <c r="G52" s="137"/>
      <c r="H52" s="137"/>
      <c r="I52" s="137"/>
      <c r="J52" s="137"/>
      <c r="K52" s="137"/>
      <c r="L52" s="138"/>
      <c r="O52" s="31"/>
      <c r="U52" s="32"/>
      <c r="V52" s="32"/>
      <c r="W52" s="32"/>
      <c r="X52" s="32"/>
      <c r="Y52" s="32"/>
      <c r="Z52" s="32"/>
      <c r="AA52" s="32"/>
    </row>
    <row r="53" spans="2:27" s="12" customFormat="1" ht="46.4" customHeight="1" thickBot="1" x14ac:dyDescent="0.4">
      <c r="B53" s="30"/>
      <c r="C53" s="177"/>
      <c r="D53" s="177"/>
      <c r="E53" s="178"/>
      <c r="F53" s="178"/>
      <c r="G53" s="178"/>
      <c r="H53" s="178"/>
      <c r="I53" s="178"/>
      <c r="J53" s="178"/>
      <c r="K53" s="178"/>
      <c r="L53" s="178"/>
      <c r="O53" s="31"/>
      <c r="U53" s="32"/>
      <c r="V53" s="32"/>
      <c r="W53" s="32"/>
      <c r="X53" s="32"/>
      <c r="Y53" s="32"/>
      <c r="Z53" s="32"/>
      <c r="AA53" s="32"/>
    </row>
    <row r="54" spans="2:27" s="12" customFormat="1" ht="46.4" customHeight="1" thickBot="1" x14ac:dyDescent="0.4">
      <c r="B54" s="30"/>
      <c r="C54" s="131"/>
      <c r="D54" s="131"/>
      <c r="E54" s="144" t="s">
        <v>42</v>
      </c>
      <c r="F54" s="145"/>
      <c r="G54" s="145"/>
      <c r="H54" s="145"/>
      <c r="I54" s="145"/>
      <c r="J54" s="145"/>
      <c r="K54" s="146"/>
      <c r="L54" s="58"/>
      <c r="O54" s="31"/>
      <c r="U54" s="32"/>
      <c r="V54" s="32"/>
      <c r="W54" s="32"/>
      <c r="X54" s="32"/>
      <c r="Y54" s="32"/>
      <c r="Z54" s="32"/>
      <c r="AA54" s="32"/>
    </row>
    <row r="55" spans="2:27" s="12" customFormat="1" ht="46.4" customHeight="1" thickBot="1" x14ac:dyDescent="0.4">
      <c r="B55" s="30"/>
      <c r="C55" s="181" t="s">
        <v>59</v>
      </c>
      <c r="D55" s="182"/>
      <c r="E55" s="174" t="s">
        <v>21</v>
      </c>
      <c r="F55" s="60" t="s">
        <v>22</v>
      </c>
      <c r="G55" s="60" t="s">
        <v>23</v>
      </c>
      <c r="H55" s="60" t="s">
        <v>24</v>
      </c>
      <c r="I55" s="60" t="s">
        <v>25</v>
      </c>
      <c r="J55" s="60" t="s">
        <v>24</v>
      </c>
      <c r="K55" s="61" t="s">
        <v>43</v>
      </c>
      <c r="L55" s="62" t="s">
        <v>44</v>
      </c>
      <c r="O55" s="31"/>
      <c r="U55" s="32"/>
      <c r="V55" s="32"/>
      <c r="W55" s="32"/>
      <c r="X55" s="32"/>
      <c r="Y55" s="32"/>
      <c r="Z55" s="32"/>
      <c r="AA55" s="32"/>
    </row>
    <row r="56" spans="2:27" s="12" customFormat="1" ht="46.4" customHeight="1" x14ac:dyDescent="0.35">
      <c r="B56" s="30"/>
      <c r="C56" s="152" t="s">
        <v>65</v>
      </c>
      <c r="D56" s="64" t="s">
        <v>45</v>
      </c>
      <c r="E56" s="65"/>
      <c r="F56" s="65"/>
      <c r="G56" s="65"/>
      <c r="H56" s="65"/>
      <c r="I56" s="65"/>
      <c r="J56" s="65"/>
      <c r="K56" s="65"/>
      <c r="L56" s="77">
        <f t="shared" ref="L56:L58" si="6">SUM(E56:K56)</f>
        <v>0</v>
      </c>
      <c r="O56" s="31"/>
      <c r="U56" s="32"/>
      <c r="V56" s="32"/>
      <c r="W56" s="32"/>
      <c r="X56" s="32"/>
      <c r="Y56" s="32"/>
      <c r="Z56" s="32"/>
      <c r="AA56" s="32"/>
    </row>
    <row r="57" spans="2:27" s="12" customFormat="1" ht="46.4" customHeight="1" x14ac:dyDescent="0.35">
      <c r="B57" s="30"/>
      <c r="C57" s="153"/>
      <c r="D57" s="71" t="s">
        <v>46</v>
      </c>
      <c r="E57" s="72"/>
      <c r="F57" s="72"/>
      <c r="G57" s="72"/>
      <c r="H57" s="72"/>
      <c r="I57" s="72"/>
      <c r="J57" s="72"/>
      <c r="K57" s="72"/>
      <c r="L57" s="74">
        <f t="shared" si="6"/>
        <v>0</v>
      </c>
      <c r="O57" s="31"/>
      <c r="U57" s="32"/>
      <c r="V57" s="32"/>
      <c r="W57" s="32"/>
      <c r="X57" s="32"/>
      <c r="Y57" s="32"/>
      <c r="Z57" s="32"/>
      <c r="AA57" s="32"/>
    </row>
    <row r="58" spans="2:27" s="12" customFormat="1" ht="46.4" customHeight="1" thickBot="1" x14ac:dyDescent="0.4">
      <c r="B58" s="30"/>
      <c r="C58" s="154"/>
      <c r="D58" s="75" t="s">
        <v>44</v>
      </c>
      <c r="E58" s="125">
        <f>E56*E52+E57*E52</f>
        <v>0</v>
      </c>
      <c r="F58" s="125">
        <f>F56*F52+F57*F52</f>
        <v>0</v>
      </c>
      <c r="G58" s="125">
        <f>G56*G52+G57*G52</f>
        <v>0</v>
      </c>
      <c r="H58" s="125">
        <f>H56*H52+H57*H52</f>
        <v>0</v>
      </c>
      <c r="I58" s="125">
        <f>I56*I52+I57*I52</f>
        <v>0</v>
      </c>
      <c r="J58" s="125">
        <f>J56*J52+J57*J52</f>
        <v>0</v>
      </c>
      <c r="K58" s="126">
        <f>K56*K52+K57*K52</f>
        <v>0</v>
      </c>
      <c r="L58" s="127">
        <f t="shared" si="6"/>
        <v>0</v>
      </c>
      <c r="O58" s="31"/>
      <c r="U58" s="32"/>
      <c r="V58" s="32"/>
      <c r="W58" s="32"/>
      <c r="X58" s="32"/>
      <c r="Y58" s="32"/>
      <c r="Z58" s="32"/>
      <c r="AA58" s="32"/>
    </row>
    <row r="59" spans="2:27" s="12" customFormat="1" ht="46.4" customHeight="1" x14ac:dyDescent="0.35">
      <c r="B59" s="30"/>
      <c r="C59" s="155" t="s">
        <v>63</v>
      </c>
      <c r="D59" s="64" t="s">
        <v>45</v>
      </c>
      <c r="E59" s="65"/>
      <c r="F59" s="65"/>
      <c r="G59" s="65"/>
      <c r="H59" s="65"/>
      <c r="I59" s="65"/>
      <c r="J59" s="65"/>
      <c r="K59" s="65"/>
      <c r="L59" s="77">
        <f t="shared" ref="L59:L61" si="7">SUM(E59:K59)</f>
        <v>0</v>
      </c>
      <c r="O59" s="31"/>
      <c r="U59" s="32"/>
      <c r="V59" s="32"/>
      <c r="W59" s="32"/>
      <c r="X59" s="32"/>
      <c r="Y59" s="32"/>
      <c r="Z59" s="32"/>
      <c r="AA59" s="32"/>
    </row>
    <row r="60" spans="2:27" s="12" customFormat="1" ht="46" customHeight="1" x14ac:dyDescent="0.35">
      <c r="B60" s="30"/>
      <c r="C60" s="153"/>
      <c r="D60" s="71" t="s">
        <v>46</v>
      </c>
      <c r="E60" s="72"/>
      <c r="F60" s="72"/>
      <c r="G60" s="72"/>
      <c r="H60" s="72"/>
      <c r="I60" s="72"/>
      <c r="J60" s="72"/>
      <c r="K60" s="72"/>
      <c r="L60" s="74">
        <f t="shared" si="7"/>
        <v>0</v>
      </c>
      <c r="O60" s="31"/>
      <c r="U60" s="32"/>
      <c r="V60" s="32"/>
      <c r="W60" s="32"/>
      <c r="X60" s="32"/>
      <c r="Y60" s="32"/>
      <c r="Z60" s="32"/>
      <c r="AA60" s="32"/>
    </row>
    <row r="61" spans="2:27" s="12" customFormat="1" ht="46.4" customHeight="1" thickBot="1" x14ac:dyDescent="0.4">
      <c r="B61" s="30"/>
      <c r="C61" s="154"/>
      <c r="D61" s="75" t="s">
        <v>44</v>
      </c>
      <c r="E61" s="125">
        <f>E59*E52+E60*E52</f>
        <v>0</v>
      </c>
      <c r="F61" s="125">
        <f>F59*F52+F60*F52</f>
        <v>0</v>
      </c>
      <c r="G61" s="125">
        <f>G59*G52+G60*G52</f>
        <v>0</v>
      </c>
      <c r="H61" s="125">
        <f>H59*H52+H60*H52</f>
        <v>0</v>
      </c>
      <c r="I61" s="125">
        <f>I59*I52+I60*I52</f>
        <v>0</v>
      </c>
      <c r="J61" s="125">
        <f>J59*J52+J60*J52</f>
        <v>0</v>
      </c>
      <c r="K61" s="126">
        <f>K59*K52+K60*K52</f>
        <v>0</v>
      </c>
      <c r="L61" s="127">
        <f t="shared" si="7"/>
        <v>0</v>
      </c>
      <c r="O61" s="31"/>
      <c r="U61" s="32"/>
      <c r="V61" s="32"/>
      <c r="W61" s="32"/>
      <c r="X61" s="32"/>
      <c r="Y61" s="32"/>
      <c r="Z61" s="32"/>
      <c r="AA61" s="32"/>
    </row>
    <row r="62" spans="2:27" s="12" customFormat="1" ht="46.4" customHeight="1" thickBot="1" x14ac:dyDescent="0.4">
      <c r="B62" s="30"/>
      <c r="C62" s="79"/>
      <c r="D62" s="80"/>
      <c r="E62" s="81"/>
      <c r="F62" s="82"/>
      <c r="G62" s="81"/>
      <c r="H62" s="82"/>
      <c r="I62" s="81"/>
      <c r="J62" s="82"/>
      <c r="K62" s="83"/>
      <c r="L62" s="83"/>
      <c r="O62" s="31"/>
      <c r="U62" s="32"/>
      <c r="V62" s="32"/>
      <c r="W62" s="32"/>
      <c r="X62" s="32"/>
      <c r="Y62" s="32"/>
      <c r="Z62" s="32"/>
      <c r="AA62" s="32"/>
    </row>
    <row r="63" spans="2:27" s="12" customFormat="1" ht="46.4" customHeight="1" thickBot="1" x14ac:dyDescent="0.4">
      <c r="B63" s="30"/>
      <c r="C63" s="142" t="s">
        <v>47</v>
      </c>
      <c r="D63" s="143"/>
      <c r="E63" s="85">
        <f>E56+E57+E59+E60</f>
        <v>0</v>
      </c>
      <c r="F63" s="85">
        <f t="shared" ref="F63:J63" si="8">F56+F57+F59+F60</f>
        <v>0</v>
      </c>
      <c r="G63" s="85">
        <f t="shared" si="8"/>
        <v>0</v>
      </c>
      <c r="H63" s="85">
        <f t="shared" si="8"/>
        <v>0</v>
      </c>
      <c r="I63" s="85">
        <f t="shared" si="8"/>
        <v>0</v>
      </c>
      <c r="J63" s="85">
        <f t="shared" si="8"/>
        <v>0</v>
      </c>
      <c r="K63" s="85">
        <f>K56+K57+K59+K60</f>
        <v>0</v>
      </c>
      <c r="L63" s="86">
        <f>L56+L57+L59+L60</f>
        <v>0</v>
      </c>
      <c r="O63" s="31"/>
      <c r="U63" s="32"/>
      <c r="V63" s="32"/>
      <c r="W63" s="32"/>
      <c r="X63" s="32"/>
      <c r="Y63" s="32"/>
      <c r="Z63" s="32"/>
      <c r="AA63" s="32"/>
    </row>
    <row r="64" spans="2:27" s="12" customFormat="1" ht="46.4" customHeight="1" thickBot="1" x14ac:dyDescent="0.4">
      <c r="B64" s="30"/>
      <c r="C64" s="142" t="s">
        <v>48</v>
      </c>
      <c r="D64" s="143"/>
      <c r="E64" s="128">
        <f>E58+E61</f>
        <v>0</v>
      </c>
      <c r="F64" s="128">
        <f t="shared" ref="F64:K64" si="9">F58+F61</f>
        <v>0</v>
      </c>
      <c r="G64" s="128">
        <f t="shared" si="9"/>
        <v>0</v>
      </c>
      <c r="H64" s="128">
        <f t="shared" si="9"/>
        <v>0</v>
      </c>
      <c r="I64" s="128">
        <f t="shared" si="9"/>
        <v>0</v>
      </c>
      <c r="J64" s="128">
        <f t="shared" si="9"/>
        <v>0</v>
      </c>
      <c r="K64" s="128">
        <f t="shared" si="9"/>
        <v>0</v>
      </c>
      <c r="L64" s="129">
        <f>L58+L61</f>
        <v>0</v>
      </c>
      <c r="O64" s="31"/>
      <c r="U64" s="32"/>
      <c r="V64" s="32"/>
      <c r="W64" s="32"/>
      <c r="X64" s="32"/>
      <c r="Y64" s="32"/>
      <c r="Z64" s="32"/>
      <c r="AA64" s="32"/>
    </row>
    <row r="65" spans="2:28" s="12" customFormat="1" ht="46.4" customHeight="1" thickBot="1" x14ac:dyDescent="0.4">
      <c r="B65" s="30"/>
      <c r="D65" s="90"/>
      <c r="E65" s="90"/>
      <c r="F65" s="91"/>
      <c r="G65" s="91"/>
      <c r="O65" s="31"/>
      <c r="U65" s="32"/>
      <c r="V65" s="32"/>
      <c r="W65" s="32"/>
      <c r="X65" s="32"/>
      <c r="Y65" s="32"/>
      <c r="Z65" s="32"/>
      <c r="AA65" s="32"/>
    </row>
    <row r="66" spans="2:28" s="12" customFormat="1" ht="46.4" customHeight="1" thickBot="1" x14ac:dyDescent="0.4">
      <c r="B66" s="30"/>
      <c r="C66" s="142" t="s">
        <v>49</v>
      </c>
      <c r="D66" s="143" t="s">
        <v>49</v>
      </c>
      <c r="E66" s="92"/>
      <c r="F66" s="91"/>
      <c r="G66" s="91"/>
      <c r="O66" s="31"/>
      <c r="U66" s="32"/>
      <c r="V66" s="32"/>
      <c r="W66" s="32"/>
      <c r="X66" s="32"/>
      <c r="Y66" s="32"/>
      <c r="Z66" s="32"/>
      <c r="AA66" s="32"/>
    </row>
    <row r="67" spans="2:28" s="12" customFormat="1" ht="46.4" customHeight="1" thickBot="1" x14ac:dyDescent="0.4">
      <c r="B67" s="30"/>
      <c r="C67" s="142" t="s">
        <v>56</v>
      </c>
      <c r="D67" s="143"/>
      <c r="E67" s="130"/>
      <c r="F67" s="91"/>
      <c r="G67" s="91"/>
      <c r="O67" s="31"/>
      <c r="U67" s="32"/>
      <c r="V67" s="32"/>
      <c r="W67" s="32"/>
      <c r="X67" s="32"/>
      <c r="Y67" s="32"/>
      <c r="Z67" s="32"/>
      <c r="AA67" s="32"/>
    </row>
    <row r="68" spans="2:28" s="12" customFormat="1" ht="46.4" customHeight="1" thickBot="1" x14ac:dyDescent="0.4">
      <c r="B68" s="30"/>
      <c r="C68" s="142" t="s">
        <v>68</v>
      </c>
      <c r="D68" s="143"/>
      <c r="E68" s="139">
        <f>L64-(L64*E67)</f>
        <v>0</v>
      </c>
      <c r="F68" s="140"/>
      <c r="G68" s="140"/>
      <c r="H68" s="140"/>
      <c r="I68" s="140"/>
      <c r="J68" s="140"/>
      <c r="K68" s="140"/>
      <c r="L68" s="141"/>
      <c r="O68" s="31"/>
      <c r="U68" s="32"/>
      <c r="V68" s="32"/>
      <c r="W68" s="32"/>
      <c r="X68" s="32"/>
      <c r="Y68" s="32"/>
      <c r="Z68" s="32"/>
      <c r="AA68" s="32"/>
    </row>
    <row r="69" spans="2:28" s="12" customFormat="1" ht="46.4" customHeight="1" thickBot="1" x14ac:dyDescent="0.4">
      <c r="B69" s="30"/>
      <c r="C69" s="142" t="s">
        <v>69</v>
      </c>
      <c r="D69" s="143"/>
      <c r="E69" s="136">
        <f>E68+(E68*E66)</f>
        <v>0</v>
      </c>
      <c r="F69" s="137"/>
      <c r="G69" s="137"/>
      <c r="H69" s="137"/>
      <c r="I69" s="137"/>
      <c r="J69" s="137"/>
      <c r="K69" s="137"/>
      <c r="L69" s="138"/>
      <c r="O69" s="31"/>
      <c r="U69" s="32"/>
      <c r="V69" s="32"/>
      <c r="W69" s="32"/>
      <c r="X69" s="32"/>
      <c r="Y69" s="32"/>
      <c r="Z69" s="32"/>
      <c r="AA69" s="32"/>
    </row>
    <row r="70" spans="2:28" s="12" customFormat="1" ht="46.4" customHeight="1" x14ac:dyDescent="0.35">
      <c r="B70" s="30"/>
      <c r="C70" s="177"/>
      <c r="D70" s="177"/>
      <c r="E70" s="178"/>
      <c r="F70" s="178"/>
      <c r="G70" s="178"/>
      <c r="H70" s="178"/>
      <c r="I70" s="178"/>
      <c r="J70" s="178"/>
      <c r="K70" s="178"/>
      <c r="L70" s="178"/>
      <c r="O70" s="31"/>
      <c r="U70" s="32"/>
      <c r="V70" s="32"/>
      <c r="W70" s="32"/>
      <c r="X70" s="32"/>
      <c r="Y70" s="32"/>
      <c r="Z70" s="32"/>
      <c r="AA70" s="32"/>
    </row>
    <row r="71" spans="2:28" s="12" customFormat="1" ht="40.25" customHeight="1" thickBot="1" x14ac:dyDescent="0.4">
      <c r="B71" s="30"/>
      <c r="D71" s="94"/>
      <c r="E71" s="95"/>
      <c r="F71" s="95"/>
      <c r="G71" s="95"/>
      <c r="H71" s="95"/>
      <c r="I71" s="95"/>
      <c r="J71" s="95"/>
      <c r="K71" s="95"/>
      <c r="L71" s="95"/>
      <c r="N71" s="96"/>
      <c r="O71" s="31"/>
      <c r="U71" s="32"/>
      <c r="V71" s="32"/>
      <c r="W71" s="32"/>
      <c r="X71" s="32"/>
      <c r="Y71" s="32"/>
      <c r="Z71" s="32"/>
      <c r="AA71" s="32"/>
    </row>
    <row r="72" spans="2:28" s="12" customFormat="1" ht="53.25" customHeight="1" thickBot="1" x14ac:dyDescent="0.4">
      <c r="B72" s="30"/>
      <c r="C72" s="134" t="s">
        <v>70</v>
      </c>
      <c r="D72" s="135"/>
      <c r="E72" s="139">
        <f>E51+E68</f>
        <v>0</v>
      </c>
      <c r="F72" s="140"/>
      <c r="G72" s="140"/>
      <c r="H72" s="140"/>
      <c r="I72" s="140"/>
      <c r="J72" s="140"/>
      <c r="K72" s="140"/>
      <c r="L72" s="141"/>
      <c r="N72" s="132"/>
      <c r="O72" s="31"/>
      <c r="U72" s="32"/>
      <c r="V72" s="32"/>
      <c r="W72" s="32"/>
      <c r="X72" s="32"/>
      <c r="Y72" s="32"/>
      <c r="Z72" s="32"/>
      <c r="AA72" s="32"/>
    </row>
    <row r="73" spans="2:28" s="12" customFormat="1" ht="53.25" customHeight="1" thickBot="1" x14ac:dyDescent="0.4">
      <c r="B73" s="30"/>
      <c r="C73" s="134" t="s">
        <v>71</v>
      </c>
      <c r="D73" s="135"/>
      <c r="E73" s="136">
        <f>E52+E69</f>
        <v>0</v>
      </c>
      <c r="F73" s="137"/>
      <c r="G73" s="137"/>
      <c r="H73" s="137"/>
      <c r="I73" s="137"/>
      <c r="J73" s="137"/>
      <c r="K73" s="137"/>
      <c r="L73" s="138"/>
      <c r="N73" s="70"/>
      <c r="O73" s="31"/>
      <c r="U73" s="32"/>
      <c r="V73" s="32"/>
      <c r="W73" s="32"/>
      <c r="X73" s="32"/>
      <c r="Y73" s="32"/>
      <c r="Z73" s="32"/>
      <c r="AA73" s="32"/>
    </row>
    <row r="74" spans="2:28" s="12" customFormat="1" ht="31.5" customHeight="1" x14ac:dyDescent="0.35">
      <c r="B74" s="30"/>
      <c r="C74" s="97"/>
      <c r="D74" s="97"/>
      <c r="E74" s="98"/>
      <c r="F74" s="99"/>
      <c r="G74" s="100"/>
      <c r="H74" s="101"/>
      <c r="I74" s="102"/>
      <c r="J74" s="97"/>
      <c r="K74" s="97"/>
      <c r="L74" s="97"/>
      <c r="N74" s="88"/>
      <c r="O74" s="31"/>
      <c r="U74" s="32"/>
      <c r="V74" s="32"/>
      <c r="W74" s="32"/>
      <c r="X74" s="32"/>
      <c r="Y74" s="32"/>
      <c r="Z74" s="32"/>
      <c r="AA74" s="32"/>
    </row>
    <row r="75" spans="2:28" s="12" customFormat="1" ht="31.5" customHeight="1" x14ac:dyDescent="0.35">
      <c r="B75" s="30"/>
      <c r="C75" s="104" t="s">
        <v>50</v>
      </c>
      <c r="D75" s="103"/>
      <c r="E75" s="103"/>
      <c r="F75" s="103"/>
      <c r="G75" s="103"/>
      <c r="H75" s="103"/>
      <c r="I75" s="103"/>
      <c r="J75" s="103"/>
      <c r="K75" s="103"/>
      <c r="L75" s="103"/>
      <c r="N75" s="88"/>
      <c r="O75" s="31"/>
      <c r="U75" s="32"/>
      <c r="V75" s="32"/>
      <c r="W75" s="32"/>
      <c r="X75" s="32"/>
      <c r="Y75" s="32"/>
      <c r="Z75" s="32"/>
      <c r="AA75" s="32"/>
    </row>
    <row r="76" spans="2:28" s="12" customFormat="1" ht="31.5" customHeight="1" x14ac:dyDescent="0.35">
      <c r="B76" s="30"/>
      <c r="C76" s="133" t="s">
        <v>52</v>
      </c>
      <c r="D76" s="133"/>
      <c r="E76" s="133"/>
      <c r="F76" s="133"/>
      <c r="G76" s="133"/>
      <c r="H76" s="103"/>
      <c r="I76" s="103"/>
      <c r="J76" s="103"/>
      <c r="K76" s="103"/>
      <c r="L76" s="103"/>
      <c r="N76" s="88"/>
      <c r="O76" s="31"/>
      <c r="U76" s="32"/>
      <c r="V76" s="32"/>
      <c r="W76" s="32"/>
      <c r="X76" s="32"/>
      <c r="Y76" s="32"/>
      <c r="Z76" s="32"/>
      <c r="AA76" s="32"/>
    </row>
    <row r="77" spans="2:28" s="12" customFormat="1" ht="59.5" customHeight="1" x14ac:dyDescent="0.35">
      <c r="B77" s="30"/>
      <c r="C77" s="116"/>
      <c r="D77" s="116"/>
      <c r="E77" s="116" t="s">
        <v>53</v>
      </c>
      <c r="F77" s="118" t="s">
        <v>54</v>
      </c>
      <c r="G77" s="117" t="s">
        <v>55</v>
      </c>
      <c r="H77" s="103"/>
      <c r="I77" s="103"/>
      <c r="J77" s="103"/>
      <c r="K77" s="103"/>
      <c r="L77" s="103"/>
      <c r="M77" s="103"/>
      <c r="N77" s="70"/>
      <c r="O77" s="88"/>
      <c r="P77" s="30"/>
      <c r="V77" s="32"/>
      <c r="W77" s="32"/>
      <c r="X77" s="32"/>
      <c r="Y77" s="32"/>
      <c r="Z77" s="32"/>
      <c r="AA77" s="32"/>
      <c r="AB77" s="32"/>
    </row>
    <row r="78" spans="2:28" s="12" customFormat="1" ht="22.5" customHeight="1" x14ac:dyDescent="0.4">
      <c r="B78" s="30"/>
      <c r="C78" s="105" t="str">
        <f>C7</f>
        <v>MANDATAIRE</v>
      </c>
      <c r="D78" s="106">
        <f>D7</f>
        <v>0</v>
      </c>
      <c r="E78" s="119"/>
      <c r="F78" s="119"/>
      <c r="G78" s="120"/>
      <c r="H78" s="103"/>
      <c r="I78" s="103"/>
      <c r="J78" s="103"/>
      <c r="K78" s="103"/>
      <c r="L78" s="103"/>
      <c r="M78" s="103"/>
      <c r="N78" s="70"/>
      <c r="O78" s="88"/>
      <c r="P78" s="30"/>
      <c r="V78" s="32"/>
      <c r="W78" s="32"/>
      <c r="X78" s="32"/>
      <c r="Y78" s="32"/>
      <c r="Z78" s="32"/>
      <c r="AA78" s="32"/>
      <c r="AB78" s="32"/>
    </row>
    <row r="79" spans="2:28" s="12" customFormat="1" ht="22.5" customHeight="1" x14ac:dyDescent="0.4">
      <c r="B79" s="30"/>
      <c r="C79" s="105" t="str">
        <f>C8</f>
        <v>COTRAITANT 1</v>
      </c>
      <c r="D79" s="106">
        <f>D8</f>
        <v>0</v>
      </c>
      <c r="E79" s="119"/>
      <c r="F79" s="119"/>
      <c r="G79" s="120"/>
      <c r="H79" s="103"/>
      <c r="I79" s="103"/>
      <c r="J79" s="103"/>
      <c r="K79" s="103"/>
      <c r="L79" s="103"/>
      <c r="M79" s="103"/>
      <c r="N79" s="70"/>
      <c r="O79" s="88"/>
      <c r="P79" s="30"/>
      <c r="V79" s="32"/>
      <c r="W79" s="32"/>
      <c r="X79" s="32"/>
      <c r="Y79" s="32"/>
      <c r="Z79" s="32"/>
      <c r="AA79" s="32"/>
      <c r="AB79" s="32"/>
    </row>
    <row r="80" spans="2:28" s="12" customFormat="1" ht="22.5" customHeight="1" x14ac:dyDescent="0.4">
      <c r="B80" s="30"/>
      <c r="C80" s="105" t="str">
        <f>C9</f>
        <v>COTRAITANT 2</v>
      </c>
      <c r="D80" s="106">
        <f>D9</f>
        <v>0</v>
      </c>
      <c r="E80" s="119"/>
      <c r="F80" s="119"/>
      <c r="G80" s="120"/>
      <c r="H80" s="103"/>
      <c r="I80" s="103"/>
      <c r="J80" s="103"/>
      <c r="K80" s="103"/>
      <c r="L80" s="103"/>
      <c r="M80" s="103"/>
      <c r="N80" s="70"/>
      <c r="O80" s="88"/>
      <c r="P80" s="30"/>
      <c r="V80" s="32"/>
      <c r="W80" s="32"/>
      <c r="X80" s="32"/>
      <c r="Y80" s="32"/>
      <c r="Z80" s="32"/>
      <c r="AA80" s="32"/>
      <c r="AB80" s="32"/>
    </row>
    <row r="81" spans="2:28" s="12" customFormat="1" ht="22.5" customHeight="1" x14ac:dyDescent="0.4">
      <c r="B81" s="30"/>
      <c r="C81" s="105" t="str">
        <f>C10</f>
        <v>COTRAITANT 3</v>
      </c>
      <c r="D81" s="106">
        <f>D10</f>
        <v>0</v>
      </c>
      <c r="E81" s="119"/>
      <c r="F81" s="119"/>
      <c r="G81" s="120"/>
      <c r="H81" s="103"/>
      <c r="I81" s="103"/>
      <c r="J81" s="103"/>
      <c r="K81" s="103"/>
      <c r="L81" s="103"/>
      <c r="M81" s="103"/>
      <c r="N81" s="70"/>
      <c r="O81" s="88"/>
      <c r="P81" s="30"/>
      <c r="V81" s="32"/>
      <c r="W81" s="32"/>
      <c r="X81" s="32"/>
      <c r="Y81" s="32"/>
      <c r="Z81" s="32"/>
      <c r="AA81" s="32"/>
      <c r="AB81" s="32"/>
    </row>
    <row r="82" spans="2:28" s="12" customFormat="1" ht="22.5" customHeight="1" x14ac:dyDescent="0.4">
      <c r="B82" s="30"/>
      <c r="C82" s="105" t="str">
        <f>C11</f>
        <v>COTRAITANT 4</v>
      </c>
      <c r="D82" s="106">
        <f>D11</f>
        <v>0</v>
      </c>
      <c r="E82" s="119"/>
      <c r="F82" s="119"/>
      <c r="G82" s="120"/>
      <c r="H82" s="103"/>
      <c r="I82" s="103"/>
      <c r="J82" s="103"/>
      <c r="K82" s="103"/>
      <c r="L82" s="103"/>
      <c r="M82" s="103"/>
      <c r="N82" s="70"/>
      <c r="O82" s="88"/>
      <c r="P82" s="30"/>
      <c r="V82" s="32"/>
      <c r="W82" s="32"/>
      <c r="X82" s="32"/>
      <c r="Y82" s="32"/>
      <c r="Z82" s="32"/>
      <c r="AA82" s="32"/>
      <c r="AB82" s="32"/>
    </row>
    <row r="83" spans="2:28" s="12" customFormat="1" ht="22.5" customHeight="1" x14ac:dyDescent="0.4">
      <c r="B83" s="30"/>
      <c r="C83" s="105" t="str">
        <f>C12</f>
        <v>SOUSTRAITANT 1</v>
      </c>
      <c r="D83" s="106">
        <f>D12</f>
        <v>0</v>
      </c>
      <c r="E83" s="119"/>
      <c r="F83" s="119"/>
      <c r="G83" s="120"/>
      <c r="H83" s="103"/>
      <c r="I83" s="103"/>
      <c r="J83" s="103"/>
      <c r="K83" s="103"/>
      <c r="L83" s="103"/>
      <c r="M83" s="103"/>
      <c r="N83" s="70"/>
      <c r="O83" s="88"/>
      <c r="P83" s="30"/>
      <c r="V83" s="32"/>
      <c r="W83" s="32"/>
      <c r="X83" s="32"/>
      <c r="Y83" s="32"/>
      <c r="Z83" s="32"/>
      <c r="AA83" s="32"/>
      <c r="AB83" s="32"/>
    </row>
    <row r="84" spans="2:28" s="12" customFormat="1" ht="22.5" customHeight="1" x14ac:dyDescent="0.4">
      <c r="B84" s="30"/>
      <c r="C84" s="105" t="str">
        <f>C13</f>
        <v>SOUSTRAITANT 2</v>
      </c>
      <c r="D84" s="106">
        <f>D13</f>
        <v>0</v>
      </c>
      <c r="E84" s="119"/>
      <c r="F84" s="119"/>
      <c r="G84" s="120"/>
      <c r="H84" s="97"/>
      <c r="I84" s="97"/>
      <c r="J84" s="97"/>
      <c r="K84" s="97"/>
      <c r="L84" s="97"/>
      <c r="M84" s="97"/>
      <c r="N84" s="70"/>
      <c r="O84" s="88"/>
      <c r="P84" s="30"/>
      <c r="V84" s="32"/>
      <c r="W84" s="32"/>
      <c r="X84" s="32"/>
      <c r="Y84" s="32"/>
      <c r="Z84" s="32"/>
      <c r="AA84" s="32"/>
      <c r="AB84" s="32"/>
    </row>
    <row r="85" spans="2:28" s="12" customFormat="1" ht="22.5" customHeight="1" x14ac:dyDescent="0.4">
      <c r="B85" s="30"/>
      <c r="C85" s="105" t="str">
        <f>C14</f>
        <v>SOUSTRAITANT 3</v>
      </c>
      <c r="D85" s="106">
        <f>D14</f>
        <v>0</v>
      </c>
      <c r="E85" s="121"/>
      <c r="F85" s="121"/>
      <c r="G85" s="122"/>
      <c r="H85" s="95"/>
      <c r="I85" s="95"/>
      <c r="J85" s="95"/>
      <c r="K85" s="95"/>
      <c r="L85" s="95"/>
      <c r="M85" s="95"/>
      <c r="N85" s="93"/>
      <c r="O85" s="88"/>
      <c r="P85" s="30"/>
      <c r="V85" s="32"/>
      <c r="W85" s="32"/>
      <c r="X85" s="32"/>
      <c r="Y85" s="32"/>
      <c r="Z85" s="32"/>
      <c r="AA85" s="32"/>
      <c r="AB85" s="32"/>
    </row>
    <row r="86" spans="2:28" s="12" customFormat="1" ht="22.5" customHeight="1" x14ac:dyDescent="0.4">
      <c r="B86" s="30"/>
      <c r="C86" s="105" t="str">
        <f>C15</f>
        <v>SOUSTRAITANT 4</v>
      </c>
      <c r="D86" s="106">
        <f>D15</f>
        <v>0</v>
      </c>
      <c r="E86" s="123"/>
      <c r="F86" s="123"/>
      <c r="G86" s="124"/>
      <c r="N86" s="93"/>
      <c r="O86" s="88"/>
      <c r="P86" s="30"/>
      <c r="V86" s="32"/>
      <c r="W86" s="32"/>
      <c r="X86" s="32"/>
      <c r="Y86" s="32"/>
      <c r="Z86" s="32"/>
      <c r="AA86" s="32"/>
      <c r="AB86" s="32"/>
    </row>
    <row r="87" spans="2:28" ht="16" customHeight="1" thickBot="1" x14ac:dyDescent="0.4">
      <c r="B87" s="107"/>
      <c r="C87" s="108"/>
      <c r="D87" s="109"/>
      <c r="E87" s="108"/>
      <c r="F87" s="108"/>
      <c r="G87" s="108"/>
      <c r="H87" s="108"/>
      <c r="I87" s="108"/>
      <c r="J87" s="108"/>
      <c r="K87" s="108"/>
      <c r="L87" s="108"/>
      <c r="M87" s="108"/>
      <c r="N87" s="12"/>
      <c r="O87" s="110"/>
    </row>
    <row r="88" spans="2:28" ht="32.25" customHeight="1" x14ac:dyDescent="0.35">
      <c r="C88" s="111"/>
      <c r="D88" s="112"/>
      <c r="N88" s="113"/>
    </row>
    <row r="89" spans="2:28" ht="32.25" customHeight="1" x14ac:dyDescent="0.35">
      <c r="D89" s="111"/>
      <c r="E89" s="111"/>
      <c r="F89" s="111"/>
      <c r="G89" s="111"/>
      <c r="H89" s="111"/>
      <c r="I89" s="111"/>
      <c r="J89" s="111"/>
      <c r="K89" s="111"/>
      <c r="L89" s="111"/>
      <c r="M89" s="111"/>
    </row>
    <row r="90" spans="2:28" ht="32.25" customHeight="1" x14ac:dyDescent="0.35"/>
    <row r="91" spans="2:28" ht="32.25" customHeight="1" x14ac:dyDescent="0.35"/>
    <row r="92" spans="2:28" ht="32.25" customHeight="1" x14ac:dyDescent="0.35">
      <c r="C92" s="12"/>
    </row>
    <row r="93" spans="2:28" s="114" customFormat="1" ht="32.25" customHeight="1" x14ac:dyDescent="0.35"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3"/>
      <c r="O93" s="3"/>
      <c r="U93" s="115"/>
      <c r="V93" s="115"/>
      <c r="W93" s="115"/>
      <c r="X93" s="115"/>
      <c r="Y93" s="115"/>
      <c r="Z93" s="115"/>
      <c r="AA93" s="115"/>
    </row>
    <row r="94" spans="2:28" ht="32.25" customHeight="1" x14ac:dyDescent="0.35"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2:28" ht="32.25" customHeight="1" x14ac:dyDescent="0.35"/>
    <row r="96" spans="2:28" ht="32.25" customHeight="1" x14ac:dyDescent="0.35"/>
    <row r="97" ht="31.5" customHeight="1" x14ac:dyDescent="0.35"/>
    <row r="98" ht="16.25" customHeight="1" x14ac:dyDescent="0.35"/>
    <row r="99" ht="33.65" customHeight="1" x14ac:dyDescent="0.35"/>
    <row r="100" ht="6.65" customHeight="1" x14ac:dyDescent="0.35"/>
    <row r="104" ht="15.65" customHeight="1" x14ac:dyDescent="0.35"/>
  </sheetData>
  <sheetProtection selectLockedCells="1"/>
  <mergeCells count="51">
    <mergeCell ref="C68:D68"/>
    <mergeCell ref="E68:L68"/>
    <mergeCell ref="C69:D69"/>
    <mergeCell ref="E69:L69"/>
    <mergeCell ref="B2:O2"/>
    <mergeCell ref="C59:C61"/>
    <mergeCell ref="C63:D63"/>
    <mergeCell ref="C64:D64"/>
    <mergeCell ref="C66:D66"/>
    <mergeCell ref="C67:D67"/>
    <mergeCell ref="C56:C58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6:D46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29:D29"/>
    <mergeCell ref="C47:D47"/>
    <mergeCell ref="C49:D49"/>
    <mergeCell ref="C51:D51"/>
    <mergeCell ref="E51:L51"/>
    <mergeCell ref="C52:D52"/>
    <mergeCell ref="E52:L52"/>
    <mergeCell ref="C50:D50"/>
    <mergeCell ref="E54:K54"/>
    <mergeCell ref="C55:D55"/>
    <mergeCell ref="C73:D73"/>
    <mergeCell ref="E73:L73"/>
    <mergeCell ref="C72:D72"/>
    <mergeCell ref="E72:L72"/>
    <mergeCell ref="C76:G76"/>
  </mergeCells>
  <dataValidations count="2">
    <dataValidation type="list" allowBlank="1" showInputMessage="1" showErrorMessage="1" sqref="E22:K22">
      <formula1>$V$17:$V$20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dcterms:created xsi:type="dcterms:W3CDTF">2022-06-30T14:20:39Z</dcterms:created>
  <dcterms:modified xsi:type="dcterms:W3CDTF">2025-07-24T13:10:31Z</dcterms:modified>
</cp:coreProperties>
</file>