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_LOGISTIQUE\692_ACHATS\GROUPE MARCHE\2-MARCHÉS EN PRÉPARATION\7405 DESTRUCTION ARCHIVES ET TRI DECHETS\3 DCE\"/>
    </mc:Choice>
  </mc:AlternateContent>
  <bookViews>
    <workbookView xWindow="570" yWindow="45" windowWidth="18585" windowHeight="6210"/>
  </bookViews>
  <sheets>
    <sheet name="LOT 1" sheetId="1" r:id="rId1"/>
  </sheets>
  <definedNames>
    <definedName name="_xlnm.Print_Titles" localSheetId="0">'LOT 1'!$1:$4</definedName>
    <definedName name="_xlnm.Print_Area" localSheetId="0">'LOT 1'!$A$1:$J$31</definedName>
  </definedNames>
  <calcPr calcId="162913"/>
</workbook>
</file>

<file path=xl/calcChain.xml><?xml version="1.0" encoding="utf-8"?>
<calcChain xmlns="http://schemas.openxmlformats.org/spreadsheetml/2006/main">
  <c r="I11" i="1" l="1"/>
  <c r="G22" i="1"/>
  <c r="H22" i="1" s="1"/>
  <c r="F22" i="1"/>
  <c r="C22" i="1"/>
  <c r="I12" i="1"/>
  <c r="I13" i="1"/>
  <c r="I14" i="1"/>
  <c r="F14" i="1"/>
  <c r="E13" i="1"/>
  <c r="F13" i="1" s="1"/>
  <c r="E12" i="1"/>
  <c r="F12" i="1" s="1"/>
  <c r="E10" i="1"/>
  <c r="E9" i="1"/>
  <c r="E8" i="1"/>
  <c r="E7" i="1"/>
  <c r="J13" i="1" l="1"/>
  <c r="J14" i="1"/>
  <c r="J12" i="1"/>
  <c r="I7" i="1"/>
  <c r="F7" i="1"/>
  <c r="J7" i="1" s="1"/>
  <c r="I8" i="1" l="1"/>
  <c r="I9" i="1"/>
  <c r="I10" i="1"/>
  <c r="F8" i="1"/>
  <c r="F9" i="1"/>
  <c r="F10" i="1"/>
  <c r="F11" i="1"/>
  <c r="J11" i="1" s="1"/>
  <c r="J10" i="1" l="1"/>
  <c r="J9" i="1"/>
  <c r="J8" i="1"/>
  <c r="J15" i="1" l="1"/>
  <c r="J17" i="1"/>
  <c r="J18" i="1" l="1"/>
  <c r="B33" i="1" s="1"/>
  <c r="B32" i="1"/>
  <c r="J16" i="1"/>
  <c r="B29" i="1" s="1"/>
  <c r="B28" i="1"/>
</calcChain>
</file>

<file path=xl/sharedStrings.xml><?xml version="1.0" encoding="utf-8"?>
<sst xmlns="http://schemas.openxmlformats.org/spreadsheetml/2006/main" count="58" uniqueCount="46">
  <si>
    <t>** Les quantités mentionnées sont indicatives et non contractuelles **</t>
  </si>
  <si>
    <t>SITE</t>
  </si>
  <si>
    <t>Types de ramassage</t>
  </si>
  <si>
    <t>Fréquences</t>
  </si>
  <si>
    <t>Nombre de tournée par an</t>
  </si>
  <si>
    <t>TOTAL ANNUEL HT</t>
  </si>
  <si>
    <t>Total HT</t>
  </si>
  <si>
    <t>Total TTC</t>
  </si>
  <si>
    <t>Rachat matière HT total</t>
  </si>
  <si>
    <r>
      <t xml:space="preserve">TOTAL prestations annuelles HT </t>
    </r>
    <r>
      <rPr>
        <i/>
        <sz val="9"/>
        <color indexed="8"/>
        <rFont val="Arial"/>
        <family val="2"/>
      </rPr>
      <t>(à reporter dans l'acte d'engagement)</t>
    </r>
  </si>
  <si>
    <r>
      <t xml:space="preserve">TOTAL prestations annuelles TTC </t>
    </r>
    <r>
      <rPr>
        <i/>
        <sz val="9"/>
        <color indexed="8"/>
        <rFont val="Arial"/>
        <family val="2"/>
      </rPr>
      <t>(à reporter dans l'acte d'engagement)</t>
    </r>
  </si>
  <si>
    <t xml:space="preserve">Prix unitaire HT (collecte + traitement) par tournée </t>
  </si>
  <si>
    <t xml:space="preserve">Prix total HT (collecte + traitement) </t>
  </si>
  <si>
    <t xml:space="preserve"> </t>
  </si>
  <si>
    <t>Nice Pessicart</t>
  </si>
  <si>
    <t>Nice Romain Rolland</t>
  </si>
  <si>
    <t>Nice Pertinax</t>
  </si>
  <si>
    <t>1 fois / semaine</t>
  </si>
  <si>
    <t>Papiers - Collecte benne</t>
  </si>
  <si>
    <t>1 fois / 6 semaines</t>
  </si>
  <si>
    <t>Nice Pessicart - bâtiment Léger (PLEIADE)</t>
  </si>
  <si>
    <t>Papiers - Collecte corbeilles</t>
  </si>
  <si>
    <t>5 fois / semaine</t>
  </si>
  <si>
    <t>Cannes</t>
  </si>
  <si>
    <t>Antibes</t>
  </si>
  <si>
    <t>2 fois / semaine</t>
  </si>
  <si>
    <t>Quantité estimative en tonne</t>
  </si>
  <si>
    <t>Carros - Location benne 25m3 fermée avec un toit</t>
  </si>
  <si>
    <t xml:space="preserve">Carros </t>
  </si>
  <si>
    <t>Prix unitaire mensuel (HT)</t>
  </si>
  <si>
    <t>Certificat de destruction benne - prix unitaire</t>
  </si>
  <si>
    <t>Nombre de certificats dans l'année</t>
  </si>
  <si>
    <t>Prix unitaire annuel (HT)</t>
  </si>
  <si>
    <t>Total prix certificat destruction à l'année</t>
  </si>
  <si>
    <t>Avec PSE L1</t>
  </si>
  <si>
    <t>Sans PSE L1</t>
  </si>
  <si>
    <r>
      <t xml:space="preserve">Menton </t>
    </r>
    <r>
      <rPr>
        <i/>
        <sz val="9"/>
        <color indexed="8"/>
        <rFont val="Arial"/>
        <family val="2"/>
      </rPr>
      <t>(PSE L1)</t>
    </r>
  </si>
  <si>
    <t>Prix unitaire (HT)</t>
  </si>
  <si>
    <t>Prix unitaire (TTC)</t>
  </si>
  <si>
    <t xml:space="preserve">Forfait diagnostic </t>
  </si>
  <si>
    <r>
      <t xml:space="preserve">Rachat matière HT à la tonne 
</t>
    </r>
    <r>
      <rPr>
        <i/>
        <sz val="9"/>
        <rFont val="Arial"/>
        <family val="2"/>
      </rPr>
      <t>(si pas de rachat possible indiquer 0)</t>
    </r>
  </si>
  <si>
    <t>TOTAL HT 
avec PSE L1</t>
  </si>
  <si>
    <t>TOTAL TTC 
avec PSE L1</t>
  </si>
  <si>
    <t>TOTAL TTC 
sans PSE L1</t>
  </si>
  <si>
    <t>TOTAL HT 
sans PSE L1</t>
  </si>
  <si>
    <t xml:space="preserve">DETAIL QUANTITATIF ESTIMATIF - LOT 1 : PAPIERS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</si>
</sst>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[$€-1]_-;\-* #,##0.00\ [$€-1]_-;_-* \-??\ [$€-1]_-"/>
    <numFmt numFmtId="165" formatCode="_(* #,##0.00_);_(* \(#,##0.00\);_(* \-??_);_(@_)"/>
    <numFmt numFmtId="166" formatCode="#,##0.00&quot; €&quot;"/>
    <numFmt numFmtId="167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i/>
      <sz val="9"/>
      <name val="Arial"/>
      <family val="2"/>
    </font>
    <font>
      <i/>
      <sz val="11"/>
      <name val="Calibri"/>
      <family val="2"/>
      <scheme val="minor"/>
    </font>
    <font>
      <b/>
      <i/>
      <sz val="9"/>
      <name val="Arial"/>
      <family val="2"/>
    </font>
    <font>
      <i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  <xf numFmtId="0" fontId="2" fillId="0" borderId="0"/>
    <xf numFmtId="0" fontId="1" fillId="0" borderId="0"/>
  </cellStyleXfs>
  <cellXfs count="80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166" fontId="3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3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/>
    </xf>
    <xf numFmtId="166" fontId="4" fillId="0" borderId="0" xfId="3" applyNumberFormat="1" applyFont="1" applyFill="1" applyBorder="1" applyAlignment="1" applyProtection="1">
      <alignment vertical="center" wrapText="1"/>
      <protection locked="0"/>
    </xf>
    <xf numFmtId="166" fontId="3" fillId="0" borderId="0" xfId="3" applyNumberFormat="1" applyFont="1" applyFill="1" applyBorder="1" applyAlignment="1" applyProtection="1">
      <alignment vertical="center" wrapText="1"/>
      <protection locked="0"/>
    </xf>
    <xf numFmtId="1" fontId="3" fillId="0" borderId="0" xfId="3" applyNumberFormat="1" applyFont="1" applyFill="1" applyBorder="1" applyAlignment="1" applyProtection="1">
      <alignment horizontal="center" vertical="center" wrapText="1"/>
      <protection locked="0"/>
    </xf>
    <xf numFmtId="1" fontId="4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/>
    </xf>
    <xf numFmtId="0" fontId="0" fillId="0" borderId="0" xfId="0" applyFill="1" applyBorder="1"/>
    <xf numFmtId="0" fontId="4" fillId="0" borderId="1" xfId="1" applyFont="1" applyBorder="1" applyAlignment="1">
      <alignment horizontal="center" vertical="center" wrapText="1"/>
    </xf>
    <xf numFmtId="1" fontId="4" fillId="0" borderId="1" xfId="3" applyNumberFormat="1" applyFont="1" applyFill="1" applyBorder="1" applyAlignment="1" applyProtection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166" fontId="4" fillId="0" borderId="0" xfId="3" applyNumberFormat="1" applyFont="1" applyFill="1" applyBorder="1" applyAlignment="1" applyProtection="1">
      <alignment vertical="center"/>
    </xf>
    <xf numFmtId="0" fontId="0" fillId="0" borderId="0" xfId="0" applyBorder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4" fillId="0" borderId="0" xfId="1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Border="1"/>
    <xf numFmtId="0" fontId="6" fillId="0" borderId="0" xfId="0" applyFont="1" applyBorder="1"/>
    <xf numFmtId="0" fontId="3" fillId="2" borderId="1" xfId="1" applyFont="1" applyFill="1" applyBorder="1" applyAlignment="1">
      <alignment horizontal="center" vertical="center" wrapText="1"/>
    </xf>
    <xf numFmtId="166" fontId="12" fillId="0" borderId="0" xfId="3" applyNumberFormat="1" applyFont="1" applyFill="1" applyBorder="1" applyAlignment="1" applyProtection="1">
      <alignment horizontal="center" vertical="center"/>
    </xf>
    <xf numFmtId="166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166" fontId="1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1" fontId="4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1" fontId="3" fillId="0" borderId="1" xfId="3" applyNumberFormat="1" applyFont="1" applyFill="1" applyBorder="1" applyAlignment="1" applyProtection="1">
      <alignment horizontal="center" vertical="center" wrapText="1"/>
    </xf>
    <xf numFmtId="167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167" fontId="3" fillId="0" borderId="1" xfId="3" applyNumberFormat="1" applyFont="1" applyFill="1" applyBorder="1" applyAlignment="1" applyProtection="1">
      <alignment horizontal="center" vertical="center" wrapText="1"/>
    </xf>
    <xf numFmtId="1" fontId="4" fillId="0" borderId="1" xfId="3" applyNumberFormat="1" applyFont="1" applyFill="1" applyBorder="1" applyAlignment="1" applyProtection="1">
      <alignment horizontal="center" vertical="center"/>
    </xf>
    <xf numFmtId="167" fontId="3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5" fillId="3" borderId="3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vertical="center" wrapText="1"/>
    </xf>
    <xf numFmtId="0" fontId="3" fillId="2" borderId="7" xfId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167" fontId="0" fillId="0" borderId="0" xfId="0" applyNumberFormat="1" applyFill="1" applyBorder="1" applyAlignment="1">
      <alignment vertical="center"/>
    </xf>
    <xf numFmtId="167" fontId="0" fillId="0" borderId="0" xfId="0" applyNumberFormat="1" applyBorder="1" applyAlignment="1">
      <alignment vertical="center"/>
    </xf>
    <xf numFmtId="167" fontId="3" fillId="0" borderId="0" xfId="3" applyNumberFormat="1" applyFont="1" applyFill="1" applyBorder="1" applyAlignment="1" applyProtection="1">
      <alignment vertical="center" wrapText="1"/>
      <protection locked="0"/>
    </xf>
    <xf numFmtId="1" fontId="4" fillId="0" borderId="10" xfId="3" applyNumberFormat="1" applyFont="1" applyFill="1" applyBorder="1" applyAlignment="1" applyProtection="1">
      <alignment horizontal="center" vertical="center" wrapText="1"/>
    </xf>
    <xf numFmtId="167" fontId="3" fillId="0" borderId="10" xfId="3" applyNumberFormat="1" applyFont="1" applyFill="1" applyBorder="1" applyAlignment="1" applyProtection="1">
      <alignment horizontal="center" vertical="center" wrapText="1"/>
    </xf>
    <xf numFmtId="1" fontId="4" fillId="0" borderId="11" xfId="3" applyNumberFormat="1" applyFont="1" applyFill="1" applyBorder="1" applyAlignment="1" applyProtection="1">
      <alignment horizontal="center" vertical="center" wrapText="1"/>
    </xf>
    <xf numFmtId="167" fontId="3" fillId="0" borderId="12" xfId="3" applyNumberFormat="1" applyFont="1" applyFill="1" applyBorder="1" applyAlignment="1" applyProtection="1">
      <alignment horizontal="center" vertical="center" wrapText="1"/>
    </xf>
    <xf numFmtId="167" fontId="3" fillId="0" borderId="14" xfId="3" applyNumberFormat="1" applyFont="1" applyFill="1" applyBorder="1" applyAlignment="1" applyProtection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167" fontId="4" fillId="0" borderId="12" xfId="1" applyNumberFormat="1" applyFont="1" applyFill="1" applyBorder="1" applyAlignment="1">
      <alignment horizontal="center" vertical="center" wrapText="1"/>
    </xf>
    <xf numFmtId="167" fontId="4" fillId="0" borderId="13" xfId="1" applyNumberFormat="1" applyFont="1" applyFill="1" applyBorder="1" applyAlignment="1">
      <alignment horizontal="center" vertical="center" wrapText="1"/>
    </xf>
    <xf numFmtId="167" fontId="0" fillId="0" borderId="1" xfId="0" applyNumberFormat="1" applyFill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166" fontId="3" fillId="4" borderId="4" xfId="3" applyNumberFormat="1" applyFont="1" applyFill="1" applyBorder="1" applyAlignment="1" applyProtection="1">
      <alignment horizontal="center" vertical="center" wrapText="1"/>
      <protection locked="0"/>
    </xf>
    <xf numFmtId="166" fontId="3" fillId="4" borderId="6" xfId="3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>
      <alignment horizontal="center"/>
    </xf>
    <xf numFmtId="166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166" fontId="10" fillId="0" borderId="2" xfId="3" applyNumberFormat="1" applyFont="1" applyFill="1" applyBorder="1" applyAlignment="1" applyProtection="1">
      <alignment horizontal="center" vertical="center" wrapText="1"/>
      <protection locked="0"/>
    </xf>
    <xf numFmtId="166" fontId="10" fillId="0" borderId="0" xfId="3" applyNumberFormat="1" applyFont="1" applyFill="1" applyBorder="1" applyAlignment="1" applyProtection="1">
      <alignment horizontal="center" vertical="center" wrapText="1"/>
      <protection locked="0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</cellXfs>
  <cellStyles count="6">
    <cellStyle name="Euro" xfId="2"/>
    <cellStyle name="Milliers 2" xfId="3"/>
    <cellStyle name="Normal" xfId="0" builtinId="0"/>
    <cellStyle name="Normal 2" xfId="1"/>
    <cellStyle name="Normal 3" xfId="4"/>
    <cellStyle name="Normal 3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104868</xdr:colOff>
      <xdr:row>0</xdr:row>
      <xdr:rowOff>47715</xdr:rowOff>
    </xdr:from>
    <xdr:to>
      <xdr:col>10</xdr:col>
      <xdr:colOff>161925</xdr:colOff>
      <xdr:row>1</xdr:row>
      <xdr:rowOff>361866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04868" y="47715"/>
          <a:ext cx="12759943" cy="996487"/>
          <a:chOff x="1114" y="615"/>
          <a:chExt cx="9503" cy="1899"/>
        </a:xfrm>
      </xdr:grpSpPr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2781" y="1264"/>
            <a:ext cx="7836" cy="43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fr-FR" sz="1100" b="1" i="0" u="none" strike="noStrike" baseline="0">
                <a:solidFill>
                  <a:srgbClr val="000000"/>
                </a:solidFill>
                <a:latin typeface="Calibri"/>
                <a:cs typeface="Calibri"/>
              </a:rPr>
              <a:t>         </a:t>
            </a:r>
            <a:endParaRPr lang="fr-FR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104775</xdr:colOff>
          <xdr:row>0</xdr:row>
          <xdr:rowOff>47625</xdr:rowOff>
        </xdr:from>
        <xdr:to>
          <xdr:col>2</xdr:col>
          <xdr:colOff>0</xdr:colOff>
          <xdr:row>2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76"/>
  <sheetViews>
    <sheetView showGridLines="0" showZeros="0" tabSelected="1" zoomScale="110" zoomScaleNormal="110" zoomScaleSheetLayoutView="100" workbookViewId="0">
      <selection activeCell="B25" sqref="B25:C25"/>
    </sheetView>
  </sheetViews>
  <sheetFormatPr baseColWidth="10" defaultRowHeight="15" x14ac:dyDescent="0.25"/>
  <cols>
    <col min="1" max="1" width="21" style="2" customWidth="1"/>
    <col min="2" max="4" width="18" customWidth="1"/>
    <col min="5" max="9" width="18" style="3" customWidth="1"/>
    <col min="10" max="10" width="25" style="1" customWidth="1"/>
    <col min="11" max="11" width="49" customWidth="1"/>
    <col min="12" max="12" width="13.85546875" customWidth="1"/>
    <col min="13" max="13" width="23.42578125" customWidth="1"/>
  </cols>
  <sheetData>
    <row r="1" spans="1:13" s="1" customFormat="1" ht="63" customHeight="1" x14ac:dyDescent="0.25">
      <c r="A1" s="2"/>
      <c r="E1" s="3"/>
      <c r="F1" s="3"/>
      <c r="G1" s="3"/>
      <c r="H1" s="3"/>
      <c r="I1" s="3"/>
    </row>
    <row r="2" spans="1:13" s="1" customFormat="1" ht="19.5" customHeight="1" x14ac:dyDescent="0.25">
      <c r="A2" s="2"/>
      <c r="E2" s="3"/>
      <c r="F2" s="3"/>
      <c r="G2" s="3"/>
      <c r="H2" s="3"/>
      <c r="I2" s="3"/>
    </row>
    <row r="3" spans="1:13" ht="27" customHeight="1" x14ac:dyDescent="0.25">
      <c r="A3" s="74" t="s">
        <v>45</v>
      </c>
      <c r="B3" s="75"/>
      <c r="C3" s="75"/>
      <c r="D3" s="75"/>
      <c r="E3" s="75"/>
      <c r="F3" s="75"/>
      <c r="G3" s="75"/>
      <c r="H3" s="75"/>
      <c r="I3" s="75"/>
      <c r="J3" s="75"/>
    </row>
    <row r="4" spans="1:13" s="4" customFormat="1" ht="12.75" customHeight="1" x14ac:dyDescent="0.25">
      <c r="A4" s="76" t="s">
        <v>0</v>
      </c>
      <c r="B4" s="77"/>
      <c r="C4" s="77"/>
      <c r="D4" s="77"/>
      <c r="E4" s="77"/>
      <c r="F4" s="77"/>
      <c r="G4" s="77"/>
      <c r="H4" s="77"/>
      <c r="I4" s="77"/>
      <c r="J4" s="77"/>
      <c r="M4" s="5"/>
    </row>
    <row r="5" spans="1:13" s="37" customFormat="1" ht="11.25" customHeight="1" thickBot="1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M5" s="38"/>
    </row>
    <row r="6" spans="1:13" ht="48" x14ac:dyDescent="0.25">
      <c r="A6" s="49" t="s">
        <v>1</v>
      </c>
      <c r="B6" s="49" t="s">
        <v>2</v>
      </c>
      <c r="C6" s="18" t="s">
        <v>3</v>
      </c>
      <c r="D6" s="19" t="s">
        <v>11</v>
      </c>
      <c r="E6" s="18" t="s">
        <v>4</v>
      </c>
      <c r="F6" s="19" t="s">
        <v>12</v>
      </c>
      <c r="G6" s="19" t="s">
        <v>26</v>
      </c>
      <c r="H6" s="19" t="s">
        <v>40</v>
      </c>
      <c r="I6" s="58" t="s">
        <v>8</v>
      </c>
      <c r="J6" s="60" t="s">
        <v>5</v>
      </c>
    </row>
    <row r="7" spans="1:13" s="1" customFormat="1" ht="36" x14ac:dyDescent="0.25">
      <c r="A7" s="49" t="s">
        <v>20</v>
      </c>
      <c r="B7" s="51" t="s">
        <v>21</v>
      </c>
      <c r="C7" s="18" t="s">
        <v>22</v>
      </c>
      <c r="D7" s="19"/>
      <c r="E7" s="18">
        <f>52*5</f>
        <v>260</v>
      </c>
      <c r="F7" s="44">
        <f>D7*E7</f>
        <v>0</v>
      </c>
      <c r="G7" s="19">
        <v>41</v>
      </c>
      <c r="H7" s="19"/>
      <c r="I7" s="59">
        <f t="shared" ref="I7:I10" si="0">G7*H7</f>
        <v>0</v>
      </c>
      <c r="J7" s="61">
        <f t="shared" ref="J7:J10" si="1">F7-I7</f>
        <v>0</v>
      </c>
    </row>
    <row r="8" spans="1:13" s="1" customFormat="1" ht="24" x14ac:dyDescent="0.25">
      <c r="A8" s="49" t="s">
        <v>14</v>
      </c>
      <c r="B8" s="51" t="s">
        <v>21</v>
      </c>
      <c r="C8" s="18" t="s">
        <v>25</v>
      </c>
      <c r="D8" s="19"/>
      <c r="E8" s="18">
        <f>52*2</f>
        <v>104</v>
      </c>
      <c r="F8" s="44">
        <f t="shared" ref="F8:F10" si="2">D8*E8</f>
        <v>0</v>
      </c>
      <c r="G8" s="19">
        <v>40</v>
      </c>
      <c r="H8" s="19"/>
      <c r="I8" s="59">
        <f t="shared" si="0"/>
        <v>0</v>
      </c>
      <c r="J8" s="61">
        <f t="shared" si="1"/>
        <v>0</v>
      </c>
    </row>
    <row r="9" spans="1:13" s="1" customFormat="1" ht="24" x14ac:dyDescent="0.25">
      <c r="A9" s="49" t="s">
        <v>15</v>
      </c>
      <c r="B9" s="51" t="s">
        <v>21</v>
      </c>
      <c r="C9" s="18" t="s">
        <v>25</v>
      </c>
      <c r="D9" s="19"/>
      <c r="E9" s="18">
        <f>52*2</f>
        <v>104</v>
      </c>
      <c r="F9" s="44">
        <f t="shared" si="2"/>
        <v>0</v>
      </c>
      <c r="G9" s="19">
        <v>12</v>
      </c>
      <c r="H9" s="19"/>
      <c r="I9" s="59">
        <f t="shared" si="0"/>
        <v>0</v>
      </c>
      <c r="J9" s="61">
        <f t="shared" si="1"/>
        <v>0</v>
      </c>
    </row>
    <row r="10" spans="1:13" s="1" customFormat="1" ht="24" x14ac:dyDescent="0.25">
      <c r="A10" s="49" t="s">
        <v>16</v>
      </c>
      <c r="B10" s="51" t="s">
        <v>21</v>
      </c>
      <c r="C10" s="18" t="s">
        <v>25</v>
      </c>
      <c r="D10" s="19"/>
      <c r="E10" s="18">
        <f>52*2</f>
        <v>104</v>
      </c>
      <c r="F10" s="44">
        <f t="shared" si="2"/>
        <v>0</v>
      </c>
      <c r="G10" s="19">
        <v>7</v>
      </c>
      <c r="H10" s="19"/>
      <c r="I10" s="59">
        <f t="shared" si="0"/>
        <v>0</v>
      </c>
      <c r="J10" s="61">
        <f t="shared" si="1"/>
        <v>0</v>
      </c>
    </row>
    <row r="11" spans="1:13" s="1" customFormat="1" ht="24" x14ac:dyDescent="0.25">
      <c r="A11" s="49" t="s">
        <v>28</v>
      </c>
      <c r="B11" s="33" t="s">
        <v>18</v>
      </c>
      <c r="C11" s="18" t="s">
        <v>19</v>
      </c>
      <c r="D11" s="41"/>
      <c r="E11" s="45">
        <v>8</v>
      </c>
      <c r="F11" s="44">
        <f>D11*E11</f>
        <v>0</v>
      </c>
      <c r="G11" s="19">
        <v>40</v>
      </c>
      <c r="H11" s="42"/>
      <c r="I11" s="59">
        <f>G11*H11</f>
        <v>0</v>
      </c>
      <c r="J11" s="61">
        <f>F11-I11</f>
        <v>0</v>
      </c>
    </row>
    <row r="12" spans="1:13" s="1" customFormat="1" ht="24" x14ac:dyDescent="0.25">
      <c r="A12" s="49" t="s">
        <v>23</v>
      </c>
      <c r="B12" s="51" t="s">
        <v>21</v>
      </c>
      <c r="C12" s="18" t="s">
        <v>25</v>
      </c>
      <c r="D12" s="41"/>
      <c r="E12" s="45">
        <f>52*2</f>
        <v>104</v>
      </c>
      <c r="F12" s="44">
        <f t="shared" ref="F12:F14" si="3">D12*E12</f>
        <v>0</v>
      </c>
      <c r="G12" s="19">
        <v>5</v>
      </c>
      <c r="H12" s="42"/>
      <c r="I12" s="59">
        <f t="shared" ref="I12:I14" si="4">G12*H12</f>
        <v>0</v>
      </c>
      <c r="J12" s="61">
        <f t="shared" ref="J12:J14" si="5">F12-I12</f>
        <v>0</v>
      </c>
    </row>
    <row r="13" spans="1:13" s="1" customFormat="1" ht="24" x14ac:dyDescent="0.25">
      <c r="A13" s="49" t="s">
        <v>24</v>
      </c>
      <c r="B13" s="51" t="s">
        <v>21</v>
      </c>
      <c r="C13" s="18" t="s">
        <v>25</v>
      </c>
      <c r="D13" s="41"/>
      <c r="E13" s="45">
        <f>52*2</f>
        <v>104</v>
      </c>
      <c r="F13" s="44">
        <f t="shared" si="3"/>
        <v>0</v>
      </c>
      <c r="G13" s="19">
        <v>5</v>
      </c>
      <c r="H13" s="42"/>
      <c r="I13" s="59">
        <f t="shared" si="4"/>
        <v>0</v>
      </c>
      <c r="J13" s="61">
        <f t="shared" si="5"/>
        <v>0</v>
      </c>
    </row>
    <row r="14" spans="1:13" s="1" customFormat="1" ht="24.75" thickBot="1" x14ac:dyDescent="0.3">
      <c r="A14" s="49" t="s">
        <v>36</v>
      </c>
      <c r="B14" s="33" t="s">
        <v>21</v>
      </c>
      <c r="C14" s="18" t="s">
        <v>17</v>
      </c>
      <c r="D14" s="41"/>
      <c r="E14" s="45">
        <v>52</v>
      </c>
      <c r="F14" s="44">
        <f t="shared" si="3"/>
        <v>0</v>
      </c>
      <c r="G14" s="19">
        <v>3</v>
      </c>
      <c r="H14" s="42"/>
      <c r="I14" s="62">
        <f t="shared" si="4"/>
        <v>0</v>
      </c>
      <c r="J14" s="61">
        <f t="shared" si="5"/>
        <v>0</v>
      </c>
    </row>
    <row r="15" spans="1:13" s="22" customFormat="1" ht="24" x14ac:dyDescent="0.25">
      <c r="B15" s="50"/>
      <c r="C15" s="50"/>
      <c r="D15" s="50" t="s">
        <v>13</v>
      </c>
      <c r="E15" s="50"/>
      <c r="F15" s="50"/>
      <c r="G15" s="50"/>
      <c r="H15" s="50"/>
      <c r="I15" s="63" t="s">
        <v>41</v>
      </c>
      <c r="J15" s="66">
        <f>SUM(J7:J14)</f>
        <v>0</v>
      </c>
    </row>
    <row r="16" spans="1:13" s="22" customFormat="1" ht="24" x14ac:dyDescent="0.25">
      <c r="B16" s="50"/>
      <c r="C16" s="50"/>
      <c r="D16" s="50"/>
      <c r="E16" s="50"/>
      <c r="F16" s="50"/>
      <c r="G16" s="50"/>
      <c r="H16" s="50"/>
      <c r="I16" s="64" t="s">
        <v>42</v>
      </c>
      <c r="J16" s="66">
        <f>J15*1.2</f>
        <v>0</v>
      </c>
    </row>
    <row r="17" spans="1:13" s="22" customFormat="1" ht="24" x14ac:dyDescent="0.25">
      <c r="B17" s="50"/>
      <c r="C17" s="50"/>
      <c r="D17" s="50"/>
      <c r="E17" s="50"/>
      <c r="F17" s="50"/>
      <c r="G17" s="50"/>
      <c r="H17" s="50"/>
      <c r="I17" s="64" t="s">
        <v>44</v>
      </c>
      <c r="J17" s="66">
        <f>SUM(J7:J13)</f>
        <v>0</v>
      </c>
    </row>
    <row r="18" spans="1:13" s="22" customFormat="1" ht="24.75" thickBot="1" x14ac:dyDescent="0.3">
      <c r="B18" s="50"/>
      <c r="C18" s="50"/>
      <c r="D18" s="50"/>
      <c r="E18" s="50"/>
      <c r="F18" s="50"/>
      <c r="G18" s="50"/>
      <c r="H18" s="50"/>
      <c r="I18" s="65" t="s">
        <v>43</v>
      </c>
      <c r="J18" s="67">
        <f>J17*1.2</f>
        <v>0</v>
      </c>
    </row>
    <row r="19" spans="1:13" s="22" customFormat="1" x14ac:dyDescent="0.25">
      <c r="A19" s="20"/>
      <c r="B19" s="20"/>
      <c r="C19" s="20"/>
      <c r="D19" s="34"/>
      <c r="E19" s="7"/>
      <c r="F19" s="7"/>
      <c r="G19" s="7"/>
      <c r="H19" s="7"/>
      <c r="I19" s="7"/>
      <c r="J19" s="21"/>
    </row>
    <row r="20" spans="1:13" s="22" customFormat="1" x14ac:dyDescent="0.25">
      <c r="A20" s="20"/>
      <c r="B20" s="11"/>
      <c r="C20" s="12"/>
      <c r="D20" s="6"/>
      <c r="E20" s="13"/>
      <c r="F20" s="13"/>
      <c r="G20" s="13"/>
      <c r="H20" s="13"/>
      <c r="I20" s="13"/>
      <c r="J20" s="6"/>
    </row>
    <row r="21" spans="1:13" s="22" customFormat="1" ht="36" x14ac:dyDescent="0.25">
      <c r="A21" s="39"/>
      <c r="B21" s="35" t="s">
        <v>29</v>
      </c>
      <c r="C21" s="35" t="s">
        <v>32</v>
      </c>
      <c r="D21" s="35" t="s">
        <v>30</v>
      </c>
      <c r="E21" s="35" t="s">
        <v>31</v>
      </c>
      <c r="F21" s="35" t="s">
        <v>33</v>
      </c>
      <c r="G21" s="40" t="s">
        <v>6</v>
      </c>
      <c r="H21" s="40" t="s">
        <v>7</v>
      </c>
      <c r="I21" s="13"/>
      <c r="J21" s="6"/>
    </row>
    <row r="22" spans="1:13" s="22" customFormat="1" ht="36" x14ac:dyDescent="0.25">
      <c r="A22" s="49" t="s">
        <v>27</v>
      </c>
      <c r="B22" s="68"/>
      <c r="C22" s="69">
        <f>B22*12</f>
        <v>0</v>
      </c>
      <c r="D22" s="43"/>
      <c r="E22" s="45">
        <v>8</v>
      </c>
      <c r="F22" s="43">
        <f>D22*E22</f>
        <v>0</v>
      </c>
      <c r="G22" s="69">
        <f>F22+C22</f>
        <v>0</v>
      </c>
      <c r="H22" s="69">
        <f>G22*1.2</f>
        <v>0</v>
      </c>
      <c r="I22" s="13"/>
      <c r="J22" s="6"/>
    </row>
    <row r="23" spans="1:13" s="22" customFormat="1" x14ac:dyDescent="0.25">
      <c r="A23" s="20"/>
      <c r="B23" s="55"/>
      <c r="C23" s="56"/>
      <c r="D23" s="57"/>
      <c r="E23" s="7"/>
      <c r="F23" s="46"/>
      <c r="G23" s="56"/>
      <c r="H23" s="56"/>
      <c r="I23" s="13"/>
      <c r="J23" s="6"/>
    </row>
    <row r="24" spans="1:13" s="22" customFormat="1" x14ac:dyDescent="0.25">
      <c r="A24" s="49"/>
      <c r="B24" s="35" t="s">
        <v>37</v>
      </c>
      <c r="C24" s="35" t="s">
        <v>38</v>
      </c>
      <c r="D24" s="57"/>
      <c r="E24" s="7"/>
      <c r="F24" s="46"/>
      <c r="G24" s="56"/>
      <c r="H24" s="56"/>
      <c r="I24" s="13"/>
      <c r="J24" s="6"/>
    </row>
    <row r="25" spans="1:13" s="22" customFormat="1" x14ac:dyDescent="0.25">
      <c r="A25" s="49" t="s">
        <v>39</v>
      </c>
      <c r="B25" s="72"/>
      <c r="C25" s="73"/>
      <c r="D25" s="53"/>
      <c r="F25" s="46"/>
      <c r="G25" s="52"/>
      <c r="H25" s="13"/>
      <c r="I25" s="13"/>
      <c r="J25" s="6"/>
    </row>
    <row r="26" spans="1:13" s="22" customFormat="1" ht="15.75" thickBot="1" x14ac:dyDescent="0.3">
      <c r="A26" s="20"/>
      <c r="B26" s="17"/>
      <c r="C26" s="11"/>
      <c r="D26" s="53"/>
      <c r="F26" s="46"/>
      <c r="G26" s="52"/>
      <c r="H26" s="13"/>
      <c r="I26" s="13"/>
      <c r="J26" s="6"/>
    </row>
    <row r="27" spans="1:13" s="22" customFormat="1" ht="15.75" thickBot="1" x14ac:dyDescent="0.3">
      <c r="A27" s="78" t="s">
        <v>34</v>
      </c>
      <c r="B27" s="79"/>
      <c r="C27" s="30"/>
      <c r="D27" s="46"/>
      <c r="E27" s="13"/>
      <c r="F27" s="13"/>
      <c r="G27" s="13"/>
      <c r="H27" s="13"/>
      <c r="I27" s="13"/>
      <c r="J27" s="6"/>
    </row>
    <row r="28" spans="1:13" s="22" customFormat="1" ht="48" x14ac:dyDescent="0.25">
      <c r="A28" s="47" t="s">
        <v>9</v>
      </c>
      <c r="B28" s="70">
        <f>J15+G22</f>
        <v>0</v>
      </c>
      <c r="C28" s="30"/>
      <c r="D28" s="46"/>
      <c r="E28" s="13"/>
      <c r="F28" s="13"/>
      <c r="G28" s="13"/>
      <c r="H28" s="13"/>
      <c r="I28" s="13"/>
      <c r="J28" s="6"/>
    </row>
    <row r="29" spans="1:13" s="22" customFormat="1" ht="48.75" thickBot="1" x14ac:dyDescent="0.3">
      <c r="A29" s="48" t="s">
        <v>10</v>
      </c>
      <c r="B29" s="71">
        <f>+J16+H22</f>
        <v>0</v>
      </c>
      <c r="C29" s="30"/>
      <c r="D29" s="46"/>
      <c r="E29" s="13"/>
      <c r="F29" s="13"/>
      <c r="G29" s="13"/>
      <c r="H29" s="13"/>
      <c r="I29" s="13"/>
      <c r="J29" s="6"/>
    </row>
    <row r="30" spans="1:13" s="22" customFormat="1" ht="15.75" thickBot="1" x14ac:dyDescent="0.3">
      <c r="A30" s="54"/>
      <c r="B30" s="11"/>
      <c r="C30" s="30"/>
      <c r="D30" s="46"/>
      <c r="E30" s="13"/>
      <c r="F30" s="13"/>
      <c r="G30" s="13"/>
      <c r="H30" s="13"/>
      <c r="I30" s="13"/>
      <c r="J30" s="6"/>
    </row>
    <row r="31" spans="1:13" s="22" customFormat="1" ht="15.75" thickBot="1" x14ac:dyDescent="0.3">
      <c r="A31" s="78" t="s">
        <v>35</v>
      </c>
      <c r="B31" s="79"/>
      <c r="C31" s="12"/>
      <c r="D31" s="6"/>
      <c r="E31" s="13"/>
      <c r="F31" s="13"/>
      <c r="G31" s="13"/>
      <c r="H31" s="13"/>
      <c r="I31" s="13"/>
      <c r="J31" s="6"/>
      <c r="K31" s="26"/>
      <c r="L31" s="27"/>
      <c r="M31" s="28"/>
    </row>
    <row r="32" spans="1:13" s="22" customFormat="1" ht="48" x14ac:dyDescent="0.25">
      <c r="A32" s="47" t="s">
        <v>9</v>
      </c>
      <c r="B32" s="70">
        <f>J17+G22</f>
        <v>0</v>
      </c>
      <c r="C32" s="12"/>
      <c r="D32" s="6"/>
      <c r="E32" s="13"/>
      <c r="F32" s="13"/>
      <c r="G32" s="13"/>
      <c r="H32" s="13"/>
      <c r="I32" s="13"/>
      <c r="J32" s="6"/>
      <c r="K32" s="26"/>
      <c r="L32" s="27"/>
      <c r="M32" s="28"/>
    </row>
    <row r="33" spans="1:12" s="22" customFormat="1" ht="48.75" thickBot="1" x14ac:dyDescent="0.3">
      <c r="A33" s="48" t="s">
        <v>10</v>
      </c>
      <c r="B33" s="71">
        <f>+J18+H22</f>
        <v>0</v>
      </c>
      <c r="C33" s="14"/>
      <c r="D33" s="6"/>
      <c r="E33" s="13"/>
      <c r="F33" s="13"/>
      <c r="G33" s="13"/>
      <c r="H33" s="13"/>
      <c r="I33" s="13"/>
      <c r="J33" s="6"/>
      <c r="K33" s="23"/>
      <c r="L33" s="24"/>
    </row>
    <row r="34" spans="1:12" s="22" customFormat="1" x14ac:dyDescent="0.25">
      <c r="A34" s="20"/>
      <c r="B34" s="11"/>
      <c r="C34" s="14"/>
      <c r="D34" s="6"/>
      <c r="E34" s="13"/>
      <c r="F34" s="13"/>
      <c r="G34" s="13"/>
      <c r="H34" s="13"/>
      <c r="I34" s="13"/>
      <c r="J34" s="6"/>
    </row>
    <row r="35" spans="1:12" s="22" customFormat="1" x14ac:dyDescent="0.25">
      <c r="A35" s="20"/>
      <c r="B35" s="15"/>
      <c r="C35" s="25"/>
      <c r="D35" s="25"/>
      <c r="E35" s="25"/>
      <c r="F35" s="25"/>
      <c r="G35" s="25"/>
      <c r="H35" s="25"/>
      <c r="I35" s="25"/>
      <c r="J35" s="25"/>
    </row>
    <row r="36" spans="1:12" s="17" customFormat="1" x14ac:dyDescent="0.25">
      <c r="A36" s="20"/>
      <c r="B36" s="25"/>
      <c r="C36" s="25"/>
      <c r="D36" s="25"/>
      <c r="E36" s="25"/>
      <c r="F36" s="25"/>
      <c r="G36" s="25"/>
      <c r="H36" s="25"/>
      <c r="I36" s="25"/>
      <c r="J36" s="25"/>
    </row>
    <row r="37" spans="1:12" s="22" customFormat="1" x14ac:dyDescent="0.25">
      <c r="A37" s="20"/>
      <c r="B37" s="11"/>
      <c r="C37" s="14"/>
      <c r="D37" s="6"/>
      <c r="E37" s="13"/>
      <c r="F37" s="13"/>
      <c r="G37" s="13"/>
      <c r="H37" s="13"/>
      <c r="I37" s="13"/>
      <c r="J37" s="6"/>
    </row>
    <row r="38" spans="1:12" s="22" customFormat="1" x14ac:dyDescent="0.25">
      <c r="A38" s="20"/>
      <c r="B38" s="11"/>
      <c r="C38" s="14"/>
      <c r="D38" s="6"/>
      <c r="E38" s="13"/>
      <c r="F38" s="13"/>
      <c r="G38" s="13"/>
      <c r="H38" s="13"/>
      <c r="I38" s="13"/>
      <c r="J38" s="6"/>
    </row>
    <row r="39" spans="1:12" s="22" customFormat="1" x14ac:dyDescent="0.25">
      <c r="A39" s="20"/>
      <c r="B39" s="11"/>
      <c r="C39" s="14"/>
      <c r="D39" s="6"/>
      <c r="E39" s="13"/>
      <c r="F39" s="13"/>
      <c r="G39" s="13"/>
      <c r="H39" s="13"/>
      <c r="I39" s="13"/>
      <c r="J39" s="6"/>
    </row>
    <row r="40" spans="1:12" s="22" customFormat="1" x14ac:dyDescent="0.25">
      <c r="A40" s="20"/>
      <c r="B40" s="11"/>
      <c r="C40" s="14"/>
      <c r="D40" s="6"/>
      <c r="E40" s="13"/>
      <c r="F40" s="13"/>
      <c r="G40" s="13"/>
      <c r="H40" s="13"/>
      <c r="I40" s="13"/>
      <c r="J40" s="6"/>
    </row>
    <row r="41" spans="1:12" s="22" customFormat="1" x14ac:dyDescent="0.25">
      <c r="A41" s="20"/>
      <c r="B41" s="11"/>
      <c r="C41" s="14"/>
      <c r="D41" s="6"/>
      <c r="E41" s="13"/>
      <c r="F41" s="13"/>
      <c r="G41" s="13"/>
      <c r="H41" s="13"/>
      <c r="I41" s="13"/>
      <c r="J41" s="6"/>
    </row>
    <row r="42" spans="1:12" s="22" customFormat="1" x14ac:dyDescent="0.25">
      <c r="A42" s="20"/>
      <c r="B42" s="11"/>
      <c r="C42" s="14"/>
      <c r="D42" s="6"/>
      <c r="E42" s="13"/>
      <c r="F42" s="13"/>
      <c r="G42" s="13"/>
      <c r="H42" s="13"/>
      <c r="I42" s="13"/>
      <c r="J42" s="6"/>
    </row>
    <row r="43" spans="1:12" s="22" customFormat="1" x14ac:dyDescent="0.25">
      <c r="A43" s="20"/>
      <c r="B43" s="11"/>
      <c r="C43" s="14"/>
      <c r="D43" s="6"/>
      <c r="E43" s="13"/>
      <c r="F43" s="13"/>
      <c r="G43" s="13"/>
      <c r="H43" s="13"/>
      <c r="I43" s="13"/>
      <c r="J43" s="6"/>
    </row>
    <row r="44" spans="1:12" s="22" customFormat="1" x14ac:dyDescent="0.25">
      <c r="A44" s="20"/>
      <c r="B44" s="10"/>
      <c r="C44" s="14"/>
      <c r="D44" s="6"/>
      <c r="E44" s="13"/>
      <c r="F44" s="13"/>
      <c r="G44" s="13"/>
      <c r="H44" s="13"/>
      <c r="I44" s="13"/>
      <c r="J44" s="6"/>
    </row>
    <row r="45" spans="1:12" s="22" customFormat="1" x14ac:dyDescent="0.25">
      <c r="A45" s="6"/>
      <c r="B45" s="11"/>
      <c r="C45" s="14"/>
      <c r="D45" s="6"/>
      <c r="E45" s="13"/>
      <c r="F45" s="13"/>
      <c r="G45" s="13"/>
      <c r="H45" s="13"/>
      <c r="I45" s="13"/>
      <c r="J45" s="6"/>
    </row>
    <row r="46" spans="1:12" s="22" customFormat="1" x14ac:dyDescent="0.25">
      <c r="A46" s="8"/>
      <c r="B46" s="15"/>
      <c r="C46" s="25"/>
      <c r="D46" s="25"/>
      <c r="E46" s="25"/>
      <c r="F46" s="25"/>
      <c r="G46" s="25"/>
      <c r="H46" s="25"/>
      <c r="I46" s="25"/>
      <c r="J46" s="25"/>
    </row>
    <row r="47" spans="1:12" s="22" customFormat="1" x14ac:dyDescent="0.25">
      <c r="A47" s="8"/>
      <c r="B47" s="25"/>
      <c r="C47" s="25"/>
      <c r="D47" s="25"/>
      <c r="E47" s="25"/>
      <c r="F47" s="25"/>
      <c r="G47" s="25"/>
      <c r="H47" s="25"/>
      <c r="I47" s="25"/>
      <c r="J47" s="25"/>
    </row>
    <row r="48" spans="1:12" s="22" customFormat="1" x14ac:dyDescent="0.25">
      <c r="A48" s="6"/>
      <c r="B48" s="11"/>
      <c r="C48" s="14"/>
      <c r="D48" s="6"/>
      <c r="E48" s="13"/>
      <c r="F48" s="13"/>
      <c r="G48" s="13"/>
      <c r="H48" s="13"/>
      <c r="I48" s="13"/>
      <c r="J48" s="6"/>
    </row>
    <row r="49" spans="1:13" s="22" customFormat="1" x14ac:dyDescent="0.25">
      <c r="A49" s="6"/>
      <c r="B49" s="11"/>
      <c r="C49" s="14"/>
      <c r="D49" s="6"/>
      <c r="E49" s="13"/>
      <c r="F49" s="13"/>
      <c r="G49" s="13"/>
      <c r="H49" s="13"/>
      <c r="I49" s="13"/>
      <c r="J49" s="6"/>
    </row>
    <row r="50" spans="1:13" s="22" customFormat="1" x14ac:dyDescent="0.25">
      <c r="A50" s="6"/>
      <c r="B50" s="11"/>
      <c r="C50" s="14"/>
      <c r="D50" s="6"/>
      <c r="E50" s="13"/>
      <c r="F50" s="13"/>
      <c r="G50" s="13"/>
      <c r="H50" s="13"/>
      <c r="I50" s="13"/>
      <c r="J50" s="6"/>
      <c r="K50" s="29"/>
      <c r="L50" s="27"/>
      <c r="M50" s="28"/>
    </row>
    <row r="51" spans="1:13" s="22" customFormat="1" x14ac:dyDescent="0.25">
      <c r="A51" s="6"/>
      <c r="B51" s="16"/>
      <c r="C51" s="16"/>
      <c r="D51" s="16"/>
      <c r="E51" s="16"/>
      <c r="F51" s="16"/>
      <c r="G51" s="16"/>
      <c r="H51" s="16"/>
      <c r="I51" s="16"/>
      <c r="J51" s="16"/>
      <c r="K51" s="29"/>
      <c r="L51" s="27"/>
      <c r="M51" s="28"/>
    </row>
    <row r="52" spans="1:13" s="22" customFormat="1" x14ac:dyDescent="0.25">
      <c r="A52" s="6"/>
      <c r="B52" s="11"/>
      <c r="C52" s="14"/>
      <c r="D52" s="6"/>
      <c r="E52" s="13"/>
      <c r="F52" s="13"/>
      <c r="G52" s="13"/>
      <c r="H52" s="13"/>
      <c r="I52" s="13"/>
      <c r="J52" s="6"/>
      <c r="K52" s="29"/>
      <c r="L52" s="27"/>
      <c r="M52" s="28"/>
    </row>
    <row r="53" spans="1:13" s="22" customFormat="1" x14ac:dyDescent="0.25">
      <c r="A53" s="8"/>
      <c r="B53" s="15"/>
      <c r="C53" s="16"/>
      <c r="D53" s="16"/>
      <c r="E53" s="16"/>
      <c r="F53" s="16"/>
      <c r="G53" s="16"/>
      <c r="H53" s="16"/>
      <c r="I53" s="16"/>
      <c r="J53" s="16"/>
    </row>
    <row r="54" spans="1:13" s="22" customFormat="1" x14ac:dyDescent="0.25">
      <c r="A54" s="6"/>
      <c r="B54" s="11"/>
      <c r="C54" s="14"/>
      <c r="D54" s="6"/>
      <c r="E54" s="13"/>
      <c r="F54" s="13"/>
      <c r="G54" s="13"/>
      <c r="H54" s="13"/>
      <c r="I54" s="13"/>
      <c r="J54" s="6"/>
    </row>
    <row r="55" spans="1:13" s="22" customFormat="1" x14ac:dyDescent="0.25">
      <c r="A55" s="8"/>
      <c r="B55" s="9"/>
      <c r="C55" s="16"/>
      <c r="D55" s="16"/>
      <c r="E55" s="16"/>
      <c r="F55" s="16"/>
      <c r="G55" s="16"/>
      <c r="H55" s="16"/>
      <c r="I55" s="16"/>
      <c r="J55" s="16"/>
    </row>
    <row r="56" spans="1:13" s="22" customFormat="1" x14ac:dyDescent="0.25">
      <c r="A56" s="6"/>
      <c r="B56" s="11"/>
      <c r="C56" s="14"/>
      <c r="D56" s="6"/>
      <c r="E56" s="13"/>
      <c r="F56" s="13"/>
      <c r="G56" s="13"/>
      <c r="H56" s="13"/>
      <c r="I56" s="13"/>
      <c r="J56" s="6"/>
    </row>
    <row r="57" spans="1:13" s="22" customFormat="1" x14ac:dyDescent="0.25">
      <c r="A57" s="6"/>
      <c r="B57" s="11"/>
      <c r="C57" s="14"/>
      <c r="D57" s="6"/>
      <c r="E57" s="13"/>
      <c r="F57" s="13"/>
      <c r="G57" s="13"/>
      <c r="H57" s="13"/>
      <c r="I57" s="13"/>
      <c r="J57" s="6"/>
    </row>
    <row r="58" spans="1:13" s="22" customFormat="1" x14ac:dyDescent="0.25">
      <c r="A58" s="6"/>
      <c r="B58" s="11"/>
      <c r="C58" s="6"/>
      <c r="D58" s="6"/>
      <c r="E58" s="13"/>
      <c r="F58" s="13"/>
      <c r="G58" s="13"/>
      <c r="H58" s="13"/>
      <c r="I58" s="13"/>
      <c r="J58" s="6"/>
      <c r="K58" s="26"/>
      <c r="L58" s="27"/>
      <c r="M58" s="28"/>
    </row>
    <row r="59" spans="1:13" s="22" customFormat="1" x14ac:dyDescent="0.25">
      <c r="A59" s="6"/>
      <c r="B59" s="11"/>
      <c r="C59" s="6"/>
      <c r="D59" s="6"/>
      <c r="E59" s="13"/>
      <c r="F59" s="13"/>
      <c r="G59" s="13"/>
      <c r="H59" s="13"/>
      <c r="I59" s="13"/>
      <c r="J59" s="6"/>
      <c r="K59" s="29"/>
      <c r="L59" s="27"/>
      <c r="M59" s="28"/>
    </row>
    <row r="60" spans="1:13" s="22" customFormat="1" x14ac:dyDescent="0.25">
      <c r="A60" s="30"/>
      <c r="E60" s="31"/>
      <c r="F60" s="31"/>
      <c r="G60" s="31"/>
      <c r="H60" s="31"/>
      <c r="I60" s="31"/>
    </row>
    <row r="61" spans="1:13" s="22" customFormat="1" x14ac:dyDescent="0.25">
      <c r="A61" s="30"/>
      <c r="E61" s="31"/>
      <c r="F61" s="31"/>
      <c r="G61" s="31"/>
      <c r="H61" s="31"/>
      <c r="I61" s="31"/>
    </row>
    <row r="62" spans="1:13" s="22" customFormat="1" x14ac:dyDescent="0.25">
      <c r="A62" s="32"/>
      <c r="E62" s="31"/>
      <c r="F62" s="31"/>
      <c r="G62" s="31"/>
      <c r="H62" s="31"/>
      <c r="I62" s="31"/>
    </row>
    <row r="63" spans="1:13" s="22" customFormat="1" x14ac:dyDescent="0.25">
      <c r="A63" s="30"/>
      <c r="E63" s="31"/>
      <c r="F63" s="31"/>
      <c r="G63" s="31"/>
      <c r="H63" s="31"/>
      <c r="I63" s="31"/>
    </row>
    <row r="64" spans="1:13" s="22" customFormat="1" x14ac:dyDescent="0.25">
      <c r="A64" s="30"/>
      <c r="E64" s="31"/>
      <c r="F64" s="31"/>
      <c r="G64" s="31"/>
      <c r="H64" s="31"/>
      <c r="I64" s="31"/>
    </row>
    <row r="65" spans="1:9" s="22" customFormat="1" x14ac:dyDescent="0.25">
      <c r="A65" s="30"/>
      <c r="E65" s="31"/>
      <c r="F65" s="31"/>
      <c r="G65" s="31"/>
      <c r="H65" s="31"/>
      <c r="I65" s="31"/>
    </row>
    <row r="66" spans="1:9" s="22" customFormat="1" x14ac:dyDescent="0.25">
      <c r="A66" s="30"/>
      <c r="E66" s="31"/>
      <c r="F66" s="31"/>
      <c r="G66" s="31"/>
      <c r="H66" s="31"/>
      <c r="I66" s="31"/>
    </row>
    <row r="67" spans="1:9" s="22" customFormat="1" x14ac:dyDescent="0.25">
      <c r="A67" s="30"/>
      <c r="E67" s="31"/>
      <c r="F67" s="31"/>
      <c r="G67" s="31"/>
      <c r="H67" s="31"/>
      <c r="I67" s="31"/>
    </row>
    <row r="68" spans="1:9" s="22" customFormat="1" x14ac:dyDescent="0.25">
      <c r="A68" s="30"/>
      <c r="E68" s="31"/>
      <c r="F68" s="31"/>
      <c r="G68" s="31"/>
      <c r="H68" s="31"/>
      <c r="I68" s="31"/>
    </row>
    <row r="69" spans="1:9" s="22" customFormat="1" x14ac:dyDescent="0.25">
      <c r="A69" s="30"/>
      <c r="E69" s="31"/>
      <c r="F69" s="31"/>
      <c r="G69" s="31"/>
      <c r="H69" s="31"/>
      <c r="I69" s="31"/>
    </row>
    <row r="70" spans="1:9" s="22" customFormat="1" x14ac:dyDescent="0.25">
      <c r="A70" s="30"/>
      <c r="E70" s="31"/>
      <c r="F70" s="31"/>
      <c r="G70" s="31"/>
      <c r="H70" s="31"/>
      <c r="I70" s="31"/>
    </row>
    <row r="71" spans="1:9" s="22" customFormat="1" x14ac:dyDescent="0.25">
      <c r="A71" s="30"/>
      <c r="E71" s="31"/>
      <c r="F71" s="31"/>
      <c r="G71" s="31"/>
      <c r="H71" s="31"/>
      <c r="I71" s="31"/>
    </row>
    <row r="72" spans="1:9" s="22" customFormat="1" x14ac:dyDescent="0.25">
      <c r="A72" s="30"/>
      <c r="E72" s="31"/>
      <c r="F72" s="31"/>
      <c r="G72" s="31"/>
      <c r="H72" s="31"/>
      <c r="I72" s="31"/>
    </row>
    <row r="73" spans="1:9" s="22" customFormat="1" x14ac:dyDescent="0.25">
      <c r="A73" s="30"/>
      <c r="E73" s="31"/>
      <c r="F73" s="31"/>
      <c r="G73" s="31"/>
      <c r="H73" s="31"/>
      <c r="I73" s="31"/>
    </row>
    <row r="74" spans="1:9" s="22" customFormat="1" x14ac:dyDescent="0.25">
      <c r="A74" s="30"/>
      <c r="E74" s="31"/>
      <c r="F74" s="31"/>
      <c r="G74" s="31"/>
      <c r="H74" s="31"/>
      <c r="I74" s="31"/>
    </row>
    <row r="75" spans="1:9" s="22" customFormat="1" x14ac:dyDescent="0.25">
      <c r="A75" s="30"/>
      <c r="E75" s="31"/>
      <c r="F75" s="31"/>
      <c r="G75" s="31"/>
      <c r="H75" s="31"/>
      <c r="I75" s="31"/>
    </row>
    <row r="76" spans="1:9" s="22" customFormat="1" x14ac:dyDescent="0.25">
      <c r="A76" s="30"/>
      <c r="E76" s="31"/>
      <c r="F76" s="31"/>
      <c r="G76" s="31"/>
      <c r="H76" s="31"/>
      <c r="I76" s="31"/>
    </row>
  </sheetData>
  <mergeCells count="4">
    <mergeCell ref="A3:J3"/>
    <mergeCell ref="A4:J4"/>
    <mergeCell ref="A27:B27"/>
    <mergeCell ref="A31:B31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7" fitToHeight="0" orientation="portrait" verticalDpi="4294967294" r:id="rId1"/>
  <drawing r:id="rId2"/>
  <legacyDrawing r:id="rId3"/>
  <oleObjects>
    <mc:AlternateContent xmlns:mc="http://schemas.openxmlformats.org/markup-compatibility/2006">
      <mc:Choice Requires="x14">
        <oleObject progId="Word.Picture.8" shapeId="1026" r:id="rId4">
          <objectPr defaultSize="0" autoPict="0" r:id="rId5">
            <anchor moveWithCells="1" sizeWithCells="1">
              <from>
                <xdr:col>0</xdr:col>
                <xdr:colOff>104775</xdr:colOff>
                <xdr:row>0</xdr:row>
                <xdr:rowOff>47625</xdr:rowOff>
              </from>
              <to>
                <xdr:col>2</xdr:col>
                <xdr:colOff>0</xdr:colOff>
                <xdr:row>2</xdr:row>
                <xdr:rowOff>0</xdr:rowOff>
              </to>
            </anchor>
          </objectPr>
        </oleObject>
      </mc:Choice>
      <mc:Fallback>
        <oleObject progId="Word.Picture.8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1</vt:lpstr>
      <vt:lpstr>'LOT 1'!Impression_des_titres</vt:lpstr>
      <vt:lpstr>'LOT 1'!Zone_d_impression</vt:lpstr>
    </vt:vector>
  </TitlesOfParts>
  <Company>CNAV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M912590</dc:creator>
  <cp:lastModifiedBy>BOISSAT BRON ILYES (CPAM ALPES-MARITIMES)</cp:lastModifiedBy>
  <cp:lastPrinted>2020-09-25T12:21:26Z</cp:lastPrinted>
  <dcterms:created xsi:type="dcterms:W3CDTF">2016-08-18T10:23:51Z</dcterms:created>
  <dcterms:modified xsi:type="dcterms:W3CDTF">2025-07-31T06:42:24Z</dcterms:modified>
</cp:coreProperties>
</file>