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filterPrivacy="1"/>
  <xr:revisionPtr revIDLastSave="0" documentId="13_ncr:1_{265546DD-E816-4C98-B413-8AC0A39E58B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CAP" sheetId="4" r:id="rId1"/>
    <sheet name="GE" sheetId="2" r:id="rId2"/>
    <sheet name="BPU" sheetId="1" r:id="rId3"/>
  </sheets>
  <definedNames>
    <definedName name="Eaton">#REF!</definedName>
    <definedName name="Enersys">#REF!</definedName>
    <definedName name="GNB">#REF!</definedName>
    <definedName name="Inconnu">#REF!</definedName>
    <definedName name="Powersafe">#REF!</definedName>
    <definedName name="Riello_UPS">#REF!</definedName>
    <definedName name="S2S">#REF!</definedName>
    <definedName name="Schneider">#REF!</definedName>
    <definedName name="Socomec">#REF!</definedName>
    <definedName name="YUAS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2" l="1"/>
  <c r="R7" i="2"/>
  <c r="P7" i="2"/>
  <c r="N7" i="2"/>
  <c r="N8" i="2" l="1"/>
  <c r="B5" i="4" s="1"/>
  <c r="B6" i="4" s="1"/>
  <c r="E6" i="4" l="1"/>
  <c r="F6" i="4"/>
  <c r="C6" i="4"/>
  <c r="D6" i="4"/>
  <c r="G6" i="4" l="1"/>
</calcChain>
</file>

<file path=xl/sharedStrings.xml><?xml version="1.0" encoding="utf-8"?>
<sst xmlns="http://schemas.openxmlformats.org/spreadsheetml/2006/main" count="117" uniqueCount="99">
  <si>
    <t>Composition des prix : l'ensemble des prix doivent comprendre toutes les prestations de suivi, chiffrage, études, GMAO, les déplacements, etc…</t>
  </si>
  <si>
    <t>Code</t>
  </si>
  <si>
    <t>Titre</t>
  </si>
  <si>
    <t>Description</t>
  </si>
  <si>
    <t>Coefficient de majoration hors jours ouvrés</t>
  </si>
  <si>
    <t>Unité</t>
  </si>
  <si>
    <t>h</t>
  </si>
  <si>
    <t>u</t>
  </si>
  <si>
    <t>Formation GE</t>
  </si>
  <si>
    <t>DIVE-001</t>
  </si>
  <si>
    <t>DIVE-002</t>
  </si>
  <si>
    <t>DIVE-003</t>
  </si>
  <si>
    <t>Controle des 8 bouteilles : GE n°1.1, 1.2, 2.1 et 2.2 de Rangueil. Selon norme reglementaire.</t>
  </si>
  <si>
    <t>Pour les jours et heures ouvrés : lundi à vendredi de 8h à 18h</t>
  </si>
  <si>
    <t>Coefficient de majoration à appliquer sur le coût horaire HT de main d’œuvre pour les interventions réalisées hors heures et jours ouvrés</t>
  </si>
  <si>
    <t>N°</t>
  </si>
  <si>
    <t>Site</t>
  </si>
  <si>
    <t>IDENTIFICATION</t>
  </si>
  <si>
    <t>Batiment</t>
  </si>
  <si>
    <t>Equipement</t>
  </si>
  <si>
    <t>GMAO</t>
  </si>
  <si>
    <t>Marque</t>
  </si>
  <si>
    <t>Type</t>
  </si>
  <si>
    <t>Modèle</t>
  </si>
  <si>
    <t>Puissance
(kVA)</t>
  </si>
  <si>
    <t>GE</t>
  </si>
  <si>
    <t>Rangueil</t>
  </si>
  <si>
    <t>Centrale Secours GE</t>
  </si>
  <si>
    <t>GE n°1.1</t>
  </si>
  <si>
    <t>Caterpillar</t>
  </si>
  <si>
    <t>DDM00122</t>
  </si>
  <si>
    <t>2500F</t>
  </si>
  <si>
    <t>CAT3516BPYAR00284</t>
  </si>
  <si>
    <t>GE n°1.2</t>
  </si>
  <si>
    <t>DDM00131</t>
  </si>
  <si>
    <t>CAT3516BVYAR00291</t>
  </si>
  <si>
    <t>DDM00128</t>
  </si>
  <si>
    <t>CAT3516BJYAR00286</t>
  </si>
  <si>
    <t>GE n°2.2</t>
  </si>
  <si>
    <t>DDM00124</t>
  </si>
  <si>
    <t>CAT3516BCYAR00287</t>
  </si>
  <si>
    <t>Prix € HT</t>
  </si>
  <si>
    <t>%</t>
  </si>
  <si>
    <t xml:space="preserve">RECAP </t>
  </si>
  <si>
    <t>FORFAIT ANNUEL € HT</t>
  </si>
  <si>
    <t>Ce coefficient ne peut dépasser 1,2</t>
  </si>
  <si>
    <t>Prix total HT
du forfait durée totale du marché (reconductions incluses)</t>
  </si>
  <si>
    <t xml:space="preserve">Prix total HT
du forfait pour la première année (12 mois) </t>
  </si>
  <si>
    <t xml:space="preserve">Prix total HT
du forfait pour la troisième année (12 mois) </t>
  </si>
  <si>
    <t xml:space="preserve">Prix total HT
du forfait pour la quatrième année (12 mois) </t>
  </si>
  <si>
    <t>FORFAIT ANNUEL ANNEE 1  HT</t>
  </si>
  <si>
    <t>FORFAIT ANNUEL ANNEE 2 HT</t>
  </si>
  <si>
    <t>FORFAIT ANNUEL ANNEE 3 HT</t>
  </si>
  <si>
    <t>FORFAIT ANNUEL ANNEE 4 HT</t>
  </si>
  <si>
    <t>Année mise en service</t>
  </si>
  <si>
    <t>Heure de fonctionnement</t>
  </si>
  <si>
    <t>TOTAL annuel CHU de TOULOUSE</t>
  </si>
  <si>
    <t>TOTAL durée totale du marché CHU TOULOUSE</t>
  </si>
  <si>
    <t>Groupe électrogène</t>
  </si>
  <si>
    <t>N° de Serie Groupe</t>
  </si>
  <si>
    <t>L'ensemble des pièces nécessaire à la révision annuelle (Lubrifiant, joints, fluides, fléxibles, batteries etc…) sont inclus dans le forfait, aucune fournitures supplémentaire ne pourra faire l'objet d'un devis supplémentaires</t>
  </si>
  <si>
    <t>FOUR-001</t>
  </si>
  <si>
    <t>Remise sur catalogue prix public constructeur</t>
  </si>
  <si>
    <t>Catalogue complet constructeur associé</t>
  </si>
  <si>
    <t>FOUR-002</t>
  </si>
  <si>
    <t>Divers</t>
  </si>
  <si>
    <t>Coût horaire HT de main d’œuvre technicien</t>
  </si>
  <si>
    <t>Coût horaire HT de main d’œuvre ingénieur avec fourniture d'un rapport de prestations intellectuelles</t>
  </si>
  <si>
    <t>Coefficient de majoration sur prestation d'un tiers</t>
  </si>
  <si>
    <t>Coefficient de remise sur prestation globale</t>
  </si>
  <si>
    <t>Coefficient de remise  exceptionnel à appliquer sur l'ensemble d'une prestation</t>
  </si>
  <si>
    <t>Formation</t>
  </si>
  <si>
    <t>Main d'œuvre</t>
  </si>
  <si>
    <t>Fournitures</t>
  </si>
  <si>
    <t>FOR-001</t>
  </si>
  <si>
    <t>Formation d'une durée 1 journée, pour 6 personnes, sur le site du CHU Rangueil : utilisation des équipements CHU</t>
  </si>
  <si>
    <t>MOTECH-001</t>
  </si>
  <si>
    <t>MOTECH-002</t>
  </si>
  <si>
    <t>MOING-001</t>
  </si>
  <si>
    <t>MOTIERS-001</t>
  </si>
  <si>
    <t>Coefficient de majoration à appliquer sur l'ensemble de la prestation du prestataire externe - Ce coefficient ne peut dépasser 1,2</t>
  </si>
  <si>
    <t>Coefficient de majoration à appliquer sur le prix des pièces détachées non constructeur</t>
  </si>
  <si>
    <t>GE n°2.1 (sinistré 2025)</t>
  </si>
  <si>
    <t>CHU DE TOULOUSE Site Rangueil</t>
  </si>
  <si>
    <t>Controle triannal des bouteilles compresseur pneumatique (démarrage)</t>
  </si>
  <si>
    <t>Controle décénnal des cuves fioul</t>
  </si>
  <si>
    <t>Controle des 2 cuves fiouls de 60.000l selon norme reglementaire.
La prestation comprends aussi la vidange, le filtrage du GNR, le controle et le remplissage des cuves, l'une après l'autre.</t>
  </si>
  <si>
    <t>TOTAL PARTIE FORFAITAIRE LOT 1 GE Secteur 1 €HT</t>
  </si>
  <si>
    <t>BORDEREAU DES PRIX UNITAIRES LOT 1 GE Secteur 1</t>
  </si>
  <si>
    <t>LOT 1 GE secteur 1</t>
  </si>
  <si>
    <t>Année 1</t>
  </si>
  <si>
    <t>Année 2</t>
  </si>
  <si>
    <t>Année 3</t>
  </si>
  <si>
    <t xml:space="preserve"> Année 4</t>
  </si>
  <si>
    <t>Maintenance préventive sur 12 mois</t>
  </si>
  <si>
    <t xml:space="preserve">Maintenance préventive Spécifique type décennale
sur 12 mois </t>
  </si>
  <si>
    <t xml:space="preserve">Maintenance préventive sur 12 mois </t>
  </si>
  <si>
    <t>Maintenance préventive Spécifique type décennale sur 12 mois</t>
  </si>
  <si>
    <t xml:space="preserve">Prix total HT
du forfait pour la deuxième année (12 mois)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</si>
</sst>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Verdana"/>
      <family val="2"/>
    </font>
    <font>
      <sz val="11"/>
      <color theme="1"/>
      <name val="Verdana"/>
      <family val="2"/>
    </font>
    <font>
      <b/>
      <sz val="12"/>
      <color theme="1"/>
      <name val="Verdana"/>
      <family val="2"/>
    </font>
    <font>
      <b/>
      <sz val="11"/>
      <name val="Verdana"/>
      <family val="2"/>
    </font>
    <font>
      <b/>
      <sz val="14"/>
      <color theme="1"/>
      <name val="Calibri"/>
      <family val="2"/>
      <scheme val="minor"/>
    </font>
    <font>
      <sz val="11"/>
      <color rgb="FF0000FF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b/>
      <sz val="14"/>
      <color theme="1"/>
      <name val="Calibri Light"/>
      <family val="2"/>
      <scheme val="major"/>
    </font>
  </fonts>
  <fills count="1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F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 diagonalDown="1">
      <left style="double">
        <color indexed="64"/>
      </left>
      <right style="double">
        <color indexed="64"/>
      </right>
      <top/>
      <bottom style="thin">
        <color indexed="64"/>
      </bottom>
      <diagonal style="thin">
        <color indexed="64"/>
      </diagonal>
    </border>
    <border diagonalDown="1">
      <left style="double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 diagonalDown="1"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0" borderId="0" xfId="0" applyFont="1" applyAlignment="1">
      <alignment horizontal="center" wrapText="1"/>
    </xf>
    <xf numFmtId="0" fontId="3" fillId="4" borderId="6" xfId="0" applyFont="1" applyFill="1" applyBorder="1" applyAlignment="1">
      <alignment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3" fillId="7" borderId="7" xfId="0" applyFont="1" applyFill="1" applyBorder="1"/>
    <xf numFmtId="0" fontId="4" fillId="7" borderId="6" xfId="0" applyFont="1" applyFill="1" applyBorder="1" applyAlignment="1">
      <alignment horizontal="center" vertical="center"/>
    </xf>
    <xf numFmtId="0" fontId="3" fillId="8" borderId="12" xfId="0" applyFont="1" applyFill="1" applyBorder="1" applyAlignment="1">
      <alignment horizontal="left" vertical="center" wrapText="1"/>
    </xf>
    <xf numFmtId="0" fontId="3" fillId="8" borderId="13" xfId="0" applyFont="1" applyFill="1" applyBorder="1" applyAlignment="1">
      <alignment horizontal="left" vertical="center" wrapText="1"/>
    </xf>
    <xf numFmtId="0" fontId="3" fillId="8" borderId="6" xfId="0" applyFont="1" applyFill="1" applyBorder="1"/>
    <xf numFmtId="0" fontId="3" fillId="8" borderId="6" xfId="0" applyFont="1" applyFill="1" applyBorder="1" applyAlignment="1">
      <alignment horizontal="right"/>
    </xf>
    <xf numFmtId="0" fontId="3" fillId="7" borderId="3" xfId="0" applyFont="1" applyFill="1" applyBorder="1"/>
    <xf numFmtId="0" fontId="4" fillId="7" borderId="1" xfId="0" applyFont="1" applyFill="1" applyBorder="1" applyAlignment="1">
      <alignment horizontal="center" vertical="center"/>
    </xf>
    <xf numFmtId="0" fontId="3" fillId="8" borderId="8" xfId="0" applyFont="1" applyFill="1" applyBorder="1" applyAlignment="1">
      <alignment horizontal="left" vertical="center" wrapText="1"/>
    </xf>
    <xf numFmtId="0" fontId="3" fillId="8" borderId="15" xfId="0" applyFont="1" applyFill="1" applyBorder="1" applyAlignment="1">
      <alignment horizontal="left"/>
    </xf>
    <xf numFmtId="0" fontId="3" fillId="8" borderId="1" xfId="0" applyFont="1" applyFill="1" applyBorder="1"/>
    <xf numFmtId="0" fontId="3" fillId="8" borderId="1" xfId="0" applyFont="1" applyFill="1" applyBorder="1" applyAlignment="1">
      <alignment horizontal="right"/>
    </xf>
    <xf numFmtId="0" fontId="3" fillId="8" borderId="15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" fontId="0" fillId="0" borderId="0" xfId="0" applyNumberFormat="1"/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1" fillId="0" borderId="0" xfId="0" applyFont="1" applyAlignment="1">
      <alignment horizontal="center" wrapText="1"/>
    </xf>
    <xf numFmtId="1" fontId="5" fillId="9" borderId="1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3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 wrapText="1"/>
    </xf>
    <xf numFmtId="164" fontId="7" fillId="10" borderId="1" xfId="0" applyNumberFormat="1" applyFont="1" applyFill="1" applyBorder="1" applyAlignment="1">
      <alignment horizontal="center" vertical="center"/>
    </xf>
    <xf numFmtId="10" fontId="0" fillId="3" borderId="1" xfId="0" applyNumberFormat="1" applyFill="1" applyBorder="1"/>
    <xf numFmtId="0" fontId="8" fillId="10" borderId="17" xfId="0" applyFont="1" applyFill="1" applyBorder="1" applyAlignment="1">
      <alignment horizontal="center" vertical="center" wrapText="1"/>
    </xf>
    <xf numFmtId="164" fontId="10" fillId="10" borderId="19" xfId="0" applyNumberFormat="1" applyFont="1" applyFill="1" applyBorder="1" applyAlignment="1">
      <alignment horizontal="center" vertical="center" wrapText="1"/>
    </xf>
    <xf numFmtId="164" fontId="10" fillId="10" borderId="9" xfId="0" applyNumberFormat="1" applyFont="1" applyFill="1" applyBorder="1" applyAlignment="1">
      <alignment horizontal="center" vertical="center" wrapText="1"/>
    </xf>
    <xf numFmtId="164" fontId="11" fillId="0" borderId="21" xfId="0" applyNumberFormat="1" applyFont="1" applyBorder="1" applyAlignment="1">
      <alignment horizontal="right" vertical="center" wrapText="1"/>
    </xf>
    <xf numFmtId="164" fontId="11" fillId="0" borderId="22" xfId="0" applyNumberFormat="1" applyFont="1" applyBorder="1" applyAlignment="1">
      <alignment horizontal="right" vertical="center" wrapText="1"/>
    </xf>
    <xf numFmtId="164" fontId="11" fillId="0" borderId="23" xfId="0" applyNumberFormat="1" applyFont="1" applyBorder="1" applyAlignment="1">
      <alignment horizontal="right" vertical="center" wrapText="1"/>
    </xf>
    <xf numFmtId="164" fontId="11" fillId="0" borderId="24" xfId="0" applyNumberFormat="1" applyFont="1" applyBorder="1" applyAlignment="1">
      <alignment horizontal="right" vertical="center" wrapText="1"/>
    </xf>
    <xf numFmtId="0" fontId="3" fillId="6" borderId="28" xfId="0" applyFont="1" applyFill="1" applyBorder="1" applyAlignment="1">
      <alignment horizontal="center" vertical="center" wrapText="1"/>
    </xf>
    <xf numFmtId="0" fontId="3" fillId="6" borderId="29" xfId="0" applyFont="1" applyFill="1" applyBorder="1" applyAlignment="1">
      <alignment horizontal="center" vertical="center" wrapText="1"/>
    </xf>
    <xf numFmtId="164" fontId="4" fillId="0" borderId="16" xfId="0" applyNumberFormat="1" applyFont="1" applyFill="1" applyBorder="1" applyAlignment="1">
      <alignment horizontal="center" vertical="center"/>
    </xf>
    <xf numFmtId="164" fontId="4" fillId="11" borderId="30" xfId="0" applyNumberFormat="1" applyFont="1" applyFill="1" applyBorder="1" applyAlignment="1">
      <alignment horizontal="center" vertical="center"/>
    </xf>
    <xf numFmtId="164" fontId="4" fillId="11" borderId="31" xfId="0" applyNumberFormat="1" applyFont="1" applyFill="1" applyBorder="1" applyAlignment="1">
      <alignment horizontal="center" vertical="center"/>
    </xf>
    <xf numFmtId="164" fontId="4" fillId="0" borderId="32" xfId="0" applyNumberFormat="1" applyFont="1" applyFill="1" applyBorder="1" applyAlignment="1">
      <alignment horizontal="center" vertical="center"/>
    </xf>
    <xf numFmtId="164" fontId="4" fillId="11" borderId="33" xfId="0" applyNumberFormat="1" applyFont="1" applyFill="1" applyBorder="1" applyAlignment="1">
      <alignment horizontal="center" vertical="center"/>
    </xf>
    <xf numFmtId="164" fontId="4" fillId="11" borderId="34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vertical="top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37" xfId="0" applyFont="1" applyFill="1" applyBorder="1" applyAlignment="1">
      <alignment horizontal="center" vertical="center" wrapText="1"/>
    </xf>
    <xf numFmtId="0" fontId="0" fillId="0" borderId="0" xfId="0" quotePrefix="1" applyFill="1"/>
    <xf numFmtId="164" fontId="0" fillId="3" borderId="1" xfId="0" applyNumberFormat="1" applyFill="1" applyBorder="1" applyAlignment="1">
      <alignment horizontal="left" vertical="center"/>
    </xf>
    <xf numFmtId="164" fontId="0" fillId="3" borderId="1" xfId="0" applyNumberFormat="1" applyFill="1" applyBorder="1"/>
    <xf numFmtId="0" fontId="0" fillId="9" borderId="0" xfId="0" applyFill="1" applyBorder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2" fillId="10" borderId="1" xfId="0" applyFont="1" applyFill="1" applyBorder="1" applyAlignment="1">
      <alignment horizontal="center" vertical="center"/>
    </xf>
    <xf numFmtId="0" fontId="9" fillId="5" borderId="18" xfId="0" applyFont="1" applyFill="1" applyBorder="1" applyAlignment="1">
      <alignment horizontal="center" vertical="center" wrapText="1"/>
    </xf>
    <xf numFmtId="0" fontId="9" fillId="5" borderId="20" xfId="0" applyFont="1" applyFill="1" applyBorder="1" applyAlignment="1">
      <alignment horizontal="center" vertical="center" wrapText="1"/>
    </xf>
    <xf numFmtId="0" fontId="0" fillId="9" borderId="0" xfId="0" applyFill="1" applyBorder="1" applyAlignment="1">
      <alignment horizontal="center" vertical="top" wrapText="1"/>
    </xf>
    <xf numFmtId="0" fontId="3" fillId="7" borderId="11" xfId="0" applyFont="1" applyFill="1" applyBorder="1" applyAlignment="1">
      <alignment horizontal="left" vertical="center"/>
    </xf>
    <xf numFmtId="0" fontId="3" fillId="7" borderId="14" xfId="0" applyFont="1" applyFill="1" applyBorder="1" applyAlignment="1">
      <alignment horizontal="left" vertical="center"/>
    </xf>
    <xf numFmtId="0" fontId="3" fillId="7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6" borderId="25" xfId="0" applyFont="1" applyFill="1" applyBorder="1" applyAlignment="1">
      <alignment horizontal="center" vertical="center" wrapText="1"/>
    </xf>
    <xf numFmtId="0" fontId="6" fillId="6" borderId="26" xfId="0" applyFont="1" applyFill="1" applyBorder="1" applyAlignment="1">
      <alignment horizontal="center" vertical="center" wrapText="1"/>
    </xf>
    <xf numFmtId="0" fontId="6" fillId="6" borderId="27" xfId="0" applyFont="1" applyFill="1" applyBorder="1" applyAlignment="1">
      <alignment horizontal="center" vertical="center" wrapText="1"/>
    </xf>
    <xf numFmtId="0" fontId="6" fillId="13" borderId="38" xfId="0" applyFont="1" applyFill="1" applyBorder="1" applyAlignment="1">
      <alignment horizontal="center" vertical="center" wrapText="1"/>
    </xf>
    <xf numFmtId="0" fontId="6" fillId="13" borderId="39" xfId="0" applyFont="1" applyFill="1" applyBorder="1" applyAlignment="1">
      <alignment horizontal="center" vertical="center" wrapText="1"/>
    </xf>
    <xf numFmtId="0" fontId="6" fillId="13" borderId="40" xfId="0" applyFont="1" applyFill="1" applyBorder="1" applyAlignment="1">
      <alignment horizontal="center" vertical="center" wrapText="1"/>
    </xf>
    <xf numFmtId="0" fontId="6" fillId="5" borderId="25" xfId="0" applyFont="1" applyFill="1" applyBorder="1" applyAlignment="1">
      <alignment horizontal="center" vertical="center" wrapText="1"/>
    </xf>
    <xf numFmtId="0" fontId="6" fillId="5" borderId="36" xfId="0" applyFont="1" applyFill="1" applyBorder="1" applyAlignment="1">
      <alignment horizontal="center" vertical="center" wrapText="1"/>
    </xf>
    <xf numFmtId="0" fontId="6" fillId="5" borderId="26" xfId="0" applyFont="1" applyFill="1" applyBorder="1" applyAlignment="1">
      <alignment horizontal="center" vertical="center" wrapText="1"/>
    </xf>
    <xf numFmtId="164" fontId="5" fillId="9" borderId="10" xfId="0" applyNumberFormat="1" applyFont="1" applyFill="1" applyBorder="1" applyAlignment="1">
      <alignment horizontal="center" vertical="center"/>
    </xf>
    <xf numFmtId="164" fontId="5" fillId="9" borderId="35" xfId="0" applyNumberFormat="1" applyFont="1" applyFill="1" applyBorder="1" applyAlignment="1">
      <alignment horizontal="center" vertical="center"/>
    </xf>
    <xf numFmtId="164" fontId="5" fillId="9" borderId="23" xfId="0" applyNumberFormat="1" applyFont="1" applyFill="1" applyBorder="1" applyAlignment="1">
      <alignment horizontal="center" vertical="center"/>
    </xf>
    <xf numFmtId="164" fontId="5" fillId="9" borderId="2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7" fillId="0" borderId="1" xfId="0" applyFont="1" applyBorder="1" applyAlignment="1">
      <alignment horizontal="center" vertical="center"/>
    </xf>
    <xf numFmtId="0" fontId="1" fillId="12" borderId="3" xfId="0" applyFont="1" applyFill="1" applyBorder="1" applyAlignment="1">
      <alignment horizontal="left"/>
    </xf>
    <xf numFmtId="0" fontId="1" fillId="12" borderId="4" xfId="0" applyFont="1" applyFill="1" applyBorder="1" applyAlignment="1">
      <alignment horizontal="left"/>
    </xf>
    <xf numFmtId="0" fontId="1" fillId="12" borderId="15" xfId="0" applyFont="1" applyFill="1" applyBorder="1" applyAlignment="1">
      <alignment horizontal="left"/>
    </xf>
  </cellXfs>
  <cellStyles count="1">
    <cellStyle name="Normal" xfId="0" builtinId="0"/>
  </cellStyles>
  <dxfs count="34"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971D03-14AA-49AF-A1B8-5F31F4B5C4B6}">
  <dimension ref="A1:G6"/>
  <sheetViews>
    <sheetView tabSelected="1" view="pageBreakPreview" zoomScale="60" zoomScaleNormal="85" workbookViewId="0">
      <selection activeCell="F3" sqref="F3"/>
    </sheetView>
  </sheetViews>
  <sheetFormatPr baseColWidth="10" defaultRowHeight="15" x14ac:dyDescent="0.25"/>
  <cols>
    <col min="1" max="2" width="28.28515625" customWidth="1"/>
    <col min="3" max="7" width="15.5703125" customWidth="1"/>
  </cols>
  <sheetData>
    <row r="1" spans="1:7" ht="15.75" thickBot="1" x14ac:dyDescent="0.3">
      <c r="A1" s="68" t="s">
        <v>43</v>
      </c>
      <c r="B1" s="68"/>
    </row>
    <row r="2" spans="1:7" ht="15.75" x14ac:dyDescent="0.25">
      <c r="A2" s="69" t="s">
        <v>89</v>
      </c>
      <c r="B2" s="69"/>
      <c r="C2" s="46" t="s">
        <v>90</v>
      </c>
      <c r="D2" s="46" t="s">
        <v>91</v>
      </c>
      <c r="E2" s="46" t="s">
        <v>92</v>
      </c>
      <c r="F2" s="46" t="s">
        <v>93</v>
      </c>
      <c r="G2" s="70" t="s">
        <v>46</v>
      </c>
    </row>
    <row r="3" spans="1:7" ht="72" customHeight="1" thickBot="1" x14ac:dyDescent="0.3">
      <c r="A3" s="69" t="s">
        <v>83</v>
      </c>
      <c r="B3" s="69"/>
      <c r="C3" s="47" t="s">
        <v>47</v>
      </c>
      <c r="D3" s="48" t="s">
        <v>98</v>
      </c>
      <c r="E3" s="48" t="s">
        <v>48</v>
      </c>
      <c r="F3" s="48" t="s">
        <v>49</v>
      </c>
      <c r="G3" s="71"/>
    </row>
    <row r="4" spans="1:7" ht="60.75" customHeight="1" x14ac:dyDescent="0.25">
      <c r="A4" s="40"/>
      <c r="B4" s="41" t="s">
        <v>44</v>
      </c>
    </row>
    <row r="5" spans="1:7" ht="28.5" customHeight="1" thickBot="1" x14ac:dyDescent="0.3">
      <c r="A5" s="40" t="s">
        <v>25</v>
      </c>
      <c r="B5" s="42">
        <f>GE!N8</f>
        <v>0</v>
      </c>
    </row>
    <row r="6" spans="1:7" ht="57" thickBot="1" x14ac:dyDescent="0.3">
      <c r="A6" s="43" t="s">
        <v>87</v>
      </c>
      <c r="B6" s="44">
        <f>B5</f>
        <v>0</v>
      </c>
      <c r="C6" s="49">
        <f>B6</f>
        <v>0</v>
      </c>
      <c r="D6" s="50">
        <f>(B6/12)*7</f>
        <v>0</v>
      </c>
      <c r="E6" s="50">
        <f>B6</f>
        <v>0</v>
      </c>
      <c r="F6" s="51">
        <f>B6</f>
        <v>0</v>
      </c>
      <c r="G6" s="52">
        <f>SUM(C6:F6)</f>
        <v>0</v>
      </c>
    </row>
  </sheetData>
  <mergeCells count="4">
    <mergeCell ref="A1:B1"/>
    <mergeCell ref="A2:B2"/>
    <mergeCell ref="A3:B3"/>
    <mergeCell ref="G2:G3"/>
  </mergeCells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23"/>
  <sheetViews>
    <sheetView view="pageBreakPreview" zoomScale="60" zoomScaleNormal="85" workbookViewId="0">
      <selection activeCell="I8" sqref="I8"/>
    </sheetView>
  </sheetViews>
  <sheetFormatPr baseColWidth="10" defaultRowHeight="15" x14ac:dyDescent="0.25"/>
  <cols>
    <col min="1" max="1" width="4.7109375" style="29" customWidth="1"/>
    <col min="2" max="2" width="14.42578125" style="29" bestFit="1" customWidth="1"/>
    <col min="3" max="3" width="37.7109375" bestFit="1" customWidth="1"/>
    <col min="4" max="4" width="28" bestFit="1" customWidth="1"/>
    <col min="5" max="5" width="14.5703125" customWidth="1"/>
    <col min="6" max="6" width="25" style="30" customWidth="1"/>
    <col min="7" max="7" width="19.5703125" style="30" customWidth="1"/>
    <col min="8" max="8" width="20.28515625" style="30" customWidth="1"/>
    <col min="9" max="9" width="25.85546875" bestFit="1" customWidth="1"/>
    <col min="10" max="10" width="13.7109375" style="30" customWidth="1"/>
    <col min="11" max="11" width="20.140625" style="30" customWidth="1"/>
    <col min="12" max="13" width="16.5703125" style="29" customWidth="1"/>
    <col min="14" max="14" width="20.5703125" style="31" customWidth="1"/>
    <col min="15" max="15" width="18.42578125" style="31" customWidth="1"/>
    <col min="16" max="16" width="18.7109375" style="31" customWidth="1"/>
    <col min="17" max="17" width="20" style="31" customWidth="1"/>
    <col min="18" max="18" width="18.5703125" style="31" customWidth="1"/>
    <col min="19" max="19" width="17.85546875" style="31" customWidth="1"/>
    <col min="20" max="20" width="20.140625" style="31" customWidth="1"/>
    <col min="21" max="21" width="18.5703125" style="31" customWidth="1"/>
  </cols>
  <sheetData>
    <row r="1" spans="1:21" s="35" customFormat="1" ht="28.5" customHeight="1" x14ac:dyDescent="0.25">
      <c r="A1" s="76" t="s">
        <v>15</v>
      </c>
      <c r="B1" s="77" t="s">
        <v>16</v>
      </c>
      <c r="C1" s="79" t="s">
        <v>17</v>
      </c>
      <c r="D1" s="80"/>
      <c r="E1" s="81"/>
      <c r="F1" s="88" t="s">
        <v>58</v>
      </c>
      <c r="G1" s="89"/>
      <c r="H1" s="89"/>
      <c r="I1" s="89"/>
      <c r="J1" s="89"/>
      <c r="K1" s="89"/>
      <c r="L1" s="90"/>
      <c r="M1" s="85"/>
      <c r="N1" s="82" t="s">
        <v>50</v>
      </c>
      <c r="O1" s="83"/>
      <c r="P1" s="82" t="s">
        <v>51</v>
      </c>
      <c r="Q1" s="83"/>
      <c r="R1" s="82" t="s">
        <v>52</v>
      </c>
      <c r="S1" s="83"/>
      <c r="T1" s="82" t="s">
        <v>53</v>
      </c>
      <c r="U1" s="84"/>
    </row>
    <row r="2" spans="1:21" s="11" customFormat="1" ht="86.25" customHeight="1" thickBot="1" x14ac:dyDescent="0.3">
      <c r="A2" s="76"/>
      <c r="B2" s="78"/>
      <c r="C2" s="12" t="s">
        <v>18</v>
      </c>
      <c r="D2" s="13" t="s">
        <v>19</v>
      </c>
      <c r="E2" s="14" t="s">
        <v>20</v>
      </c>
      <c r="F2" s="63" t="s">
        <v>21</v>
      </c>
      <c r="G2" s="62" t="s">
        <v>22</v>
      </c>
      <c r="H2" s="62" t="s">
        <v>23</v>
      </c>
      <c r="I2" s="62" t="s">
        <v>59</v>
      </c>
      <c r="J2" s="62" t="s">
        <v>54</v>
      </c>
      <c r="K2" s="62" t="s">
        <v>55</v>
      </c>
      <c r="L2" s="62" t="s">
        <v>24</v>
      </c>
      <c r="M2" s="86"/>
      <c r="N2" s="53" t="s">
        <v>94</v>
      </c>
      <c r="O2" s="53" t="s">
        <v>95</v>
      </c>
      <c r="P2" s="53" t="s">
        <v>96</v>
      </c>
      <c r="Q2" s="53" t="s">
        <v>97</v>
      </c>
      <c r="R2" s="53" t="s">
        <v>96</v>
      </c>
      <c r="S2" s="53" t="s">
        <v>97</v>
      </c>
      <c r="T2" s="54" t="s">
        <v>96</v>
      </c>
      <c r="U2" s="53" t="s">
        <v>97</v>
      </c>
    </row>
    <row r="3" spans="1:21" x14ac:dyDescent="0.25">
      <c r="A3" s="15">
        <v>13</v>
      </c>
      <c r="B3" s="73" t="s">
        <v>26</v>
      </c>
      <c r="C3" s="73" t="s">
        <v>27</v>
      </c>
      <c r="D3" s="16" t="s">
        <v>28</v>
      </c>
      <c r="E3" s="17">
        <v>1100810</v>
      </c>
      <c r="F3" s="18" t="s">
        <v>29</v>
      </c>
      <c r="G3" s="19" t="s">
        <v>31</v>
      </c>
      <c r="H3" s="19" t="s">
        <v>30</v>
      </c>
      <c r="I3" s="21" t="s">
        <v>32</v>
      </c>
      <c r="J3" s="20">
        <v>2011</v>
      </c>
      <c r="K3" s="20">
        <v>372</v>
      </c>
      <c r="L3" s="20">
        <v>2500</v>
      </c>
      <c r="M3" s="86"/>
      <c r="N3" s="55"/>
      <c r="O3" s="55"/>
      <c r="P3" s="55"/>
      <c r="Q3" s="56"/>
      <c r="R3" s="55"/>
      <c r="S3" s="56"/>
      <c r="T3" s="55"/>
      <c r="U3" s="57"/>
    </row>
    <row r="4" spans="1:21" x14ac:dyDescent="0.25">
      <c r="A4" s="15">
        <v>14</v>
      </c>
      <c r="B4" s="74"/>
      <c r="C4" s="74"/>
      <c r="D4" s="22" t="s">
        <v>33</v>
      </c>
      <c r="E4" s="23">
        <v>1100811</v>
      </c>
      <c r="F4" s="24" t="s">
        <v>29</v>
      </c>
      <c r="G4" s="25" t="s">
        <v>31</v>
      </c>
      <c r="H4" s="25" t="s">
        <v>34</v>
      </c>
      <c r="I4" s="27" t="s">
        <v>35</v>
      </c>
      <c r="J4" s="26">
        <v>2011</v>
      </c>
      <c r="K4" s="20">
        <v>378</v>
      </c>
      <c r="L4" s="20">
        <v>2500</v>
      </c>
      <c r="M4" s="86"/>
      <c r="N4" s="58"/>
      <c r="O4" s="59"/>
      <c r="P4" s="58"/>
      <c r="Q4" s="58"/>
      <c r="R4" s="58"/>
      <c r="S4" s="59"/>
      <c r="T4" s="58"/>
      <c r="U4" s="60"/>
    </row>
    <row r="5" spans="1:21" x14ac:dyDescent="0.25">
      <c r="A5" s="15">
        <v>15</v>
      </c>
      <c r="B5" s="74"/>
      <c r="C5" s="74"/>
      <c r="D5" s="22" t="s">
        <v>82</v>
      </c>
      <c r="E5" s="23">
        <v>1100804</v>
      </c>
      <c r="F5" s="24" t="s">
        <v>29</v>
      </c>
      <c r="G5" s="25" t="s">
        <v>31</v>
      </c>
      <c r="H5" s="25" t="s">
        <v>36</v>
      </c>
      <c r="I5" s="27" t="s">
        <v>37</v>
      </c>
      <c r="J5" s="26">
        <v>2011</v>
      </c>
      <c r="K5" s="20">
        <v>367</v>
      </c>
      <c r="L5" s="20">
        <v>2500</v>
      </c>
      <c r="M5" s="86"/>
      <c r="N5" s="59"/>
      <c r="O5" s="59"/>
      <c r="P5" s="58"/>
      <c r="Q5" s="59"/>
      <c r="R5" s="58"/>
      <c r="S5" s="59"/>
      <c r="T5" s="58"/>
      <c r="U5" s="60"/>
    </row>
    <row r="6" spans="1:21" ht="15.75" thickBot="1" x14ac:dyDescent="0.3">
      <c r="A6" s="15">
        <v>16</v>
      </c>
      <c r="B6" s="75"/>
      <c r="C6" s="75"/>
      <c r="D6" s="22" t="s">
        <v>38</v>
      </c>
      <c r="E6" s="23">
        <v>1100803</v>
      </c>
      <c r="F6" s="24" t="s">
        <v>29</v>
      </c>
      <c r="G6" s="28" t="s">
        <v>31</v>
      </c>
      <c r="H6" s="28" t="s">
        <v>39</v>
      </c>
      <c r="I6" s="27" t="s">
        <v>40</v>
      </c>
      <c r="J6" s="26">
        <v>2011</v>
      </c>
      <c r="K6" s="20">
        <v>368</v>
      </c>
      <c r="L6" s="26">
        <v>2500</v>
      </c>
      <c r="M6" s="87"/>
      <c r="N6" s="58"/>
      <c r="O6" s="59"/>
      <c r="P6" s="58"/>
      <c r="Q6" s="59"/>
      <c r="R6" s="58"/>
      <c r="S6" s="58"/>
      <c r="T6" s="58"/>
      <c r="U6" s="60"/>
    </row>
    <row r="7" spans="1:21" ht="60.75" thickBot="1" x14ac:dyDescent="0.3">
      <c r="A7" s="34"/>
      <c r="B7" s="64"/>
      <c r="C7" s="32"/>
      <c r="D7" s="32"/>
      <c r="E7" s="32"/>
      <c r="M7" s="36" t="s">
        <v>56</v>
      </c>
      <c r="N7" s="91">
        <f>SUM(N3:N6)</f>
        <v>0</v>
      </c>
      <c r="O7" s="92"/>
      <c r="P7" s="91">
        <f>SUM(P3:P6)</f>
        <v>0</v>
      </c>
      <c r="Q7" s="92"/>
      <c r="R7" s="91">
        <f>SUM(R3:R6)</f>
        <v>0</v>
      </c>
      <c r="S7" s="92"/>
      <c r="T7" s="91">
        <f>SUM(T3:T6)</f>
        <v>0</v>
      </c>
      <c r="U7" s="93"/>
    </row>
    <row r="8" spans="1:21" ht="90.75" thickBot="1" x14ac:dyDescent="0.3">
      <c r="A8" s="34"/>
      <c r="B8" s="32"/>
      <c r="C8" s="32"/>
      <c r="D8" s="32"/>
      <c r="E8" s="32"/>
      <c r="I8" s="32"/>
      <c r="M8" s="36" t="s">
        <v>57</v>
      </c>
      <c r="N8" s="91">
        <f>N7+P7+R7+T7</f>
        <v>0</v>
      </c>
      <c r="O8" s="94"/>
      <c r="P8" s="94"/>
      <c r="Q8" s="94"/>
      <c r="R8" s="94"/>
      <c r="S8" s="94"/>
      <c r="T8" s="94"/>
      <c r="U8" s="93"/>
    </row>
    <row r="9" spans="1:21" ht="15" customHeight="1" x14ac:dyDescent="0.25">
      <c r="A9" s="34"/>
      <c r="B9" s="64"/>
      <c r="C9" s="32"/>
      <c r="D9" s="32"/>
      <c r="E9" s="32"/>
      <c r="F9" s="29"/>
      <c r="G9" s="29"/>
      <c r="H9" s="33"/>
      <c r="I9" s="33"/>
      <c r="J9" s="33"/>
      <c r="K9" s="33"/>
      <c r="M9" s="72" t="s">
        <v>60</v>
      </c>
      <c r="N9" s="72"/>
      <c r="O9" s="72"/>
      <c r="P9" s="72"/>
      <c r="Q9" s="72"/>
      <c r="R9" s="72"/>
      <c r="S9" s="72"/>
      <c r="T9" s="72"/>
      <c r="U9" s="72"/>
    </row>
    <row r="10" spans="1:21" x14ac:dyDescent="0.25">
      <c r="A10" s="33"/>
      <c r="B10" s="64"/>
      <c r="C10" s="32"/>
      <c r="D10" s="32"/>
      <c r="E10" s="32"/>
      <c r="F10" s="29"/>
      <c r="G10" s="29"/>
      <c r="H10" s="33"/>
      <c r="I10" s="33"/>
      <c r="J10" s="33"/>
      <c r="K10" s="33"/>
      <c r="M10" s="72"/>
      <c r="N10" s="72"/>
      <c r="O10" s="72"/>
      <c r="P10" s="72"/>
      <c r="Q10" s="72"/>
      <c r="R10" s="72"/>
      <c r="S10" s="72"/>
      <c r="T10" s="72"/>
      <c r="U10" s="72"/>
    </row>
    <row r="11" spans="1:21" x14ac:dyDescent="0.25">
      <c r="A11" s="33"/>
      <c r="B11" s="64"/>
      <c r="C11" s="32"/>
      <c r="D11" s="32"/>
      <c r="E11" s="32"/>
      <c r="F11" s="29"/>
      <c r="G11" s="29"/>
      <c r="H11" s="33"/>
      <c r="I11" s="33"/>
      <c r="J11" s="33"/>
      <c r="K11" s="33"/>
      <c r="L11" s="67"/>
      <c r="M11" s="72"/>
      <c r="N11" s="72"/>
      <c r="O11" s="72"/>
      <c r="P11" s="72"/>
      <c r="Q11" s="72"/>
      <c r="R11" s="72"/>
      <c r="S11" s="72"/>
      <c r="T11" s="72"/>
      <c r="U11" s="72"/>
    </row>
    <row r="12" spans="1:21" x14ac:dyDescent="0.25">
      <c r="A12" s="33"/>
      <c r="B12" s="64"/>
      <c r="C12" s="32"/>
      <c r="D12" s="32"/>
      <c r="E12" s="32"/>
      <c r="F12" s="29"/>
      <c r="G12" s="29"/>
      <c r="H12" s="33"/>
      <c r="I12" s="33"/>
      <c r="J12" s="33"/>
      <c r="K12" s="33"/>
      <c r="L12" s="61"/>
      <c r="M12" s="61"/>
      <c r="N12" s="61"/>
      <c r="O12" s="61"/>
      <c r="P12" s="61"/>
      <c r="Q12" s="61"/>
      <c r="R12" s="61"/>
      <c r="S12" s="61"/>
      <c r="T12" s="61"/>
      <c r="U12" s="61"/>
    </row>
    <row r="13" spans="1:21" x14ac:dyDescent="0.25">
      <c r="A13" s="33"/>
      <c r="B13" s="64"/>
      <c r="C13" s="32"/>
      <c r="D13" s="32"/>
      <c r="E13" s="32"/>
      <c r="F13" s="29"/>
      <c r="G13" s="29"/>
      <c r="H13" s="33"/>
      <c r="I13" s="33"/>
      <c r="J13" s="33"/>
      <c r="K13" s="33"/>
      <c r="L13" s="61"/>
      <c r="M13" s="61"/>
      <c r="N13" s="61"/>
      <c r="O13" s="61"/>
      <c r="P13" s="61"/>
      <c r="Q13" s="61"/>
      <c r="R13" s="61"/>
      <c r="S13" s="61"/>
      <c r="T13" s="61"/>
      <c r="U13" s="61"/>
    </row>
    <row r="14" spans="1:21" x14ac:dyDescent="0.25">
      <c r="A14" s="33"/>
      <c r="B14" s="64"/>
      <c r="C14" s="32"/>
      <c r="D14" s="32"/>
      <c r="E14" s="32"/>
      <c r="F14" s="29"/>
      <c r="G14" s="29"/>
      <c r="H14" s="33"/>
      <c r="I14" s="33"/>
      <c r="J14" s="33"/>
      <c r="K14" s="33"/>
      <c r="L14" s="61"/>
      <c r="M14" s="61"/>
      <c r="N14" s="61"/>
      <c r="O14" s="61"/>
      <c r="P14" s="61"/>
      <c r="Q14" s="61"/>
      <c r="R14" s="61"/>
      <c r="S14" s="61"/>
      <c r="T14" s="61"/>
      <c r="U14" s="61"/>
    </row>
    <row r="15" spans="1:21" x14ac:dyDescent="0.25">
      <c r="A15" s="34"/>
      <c r="B15" s="64"/>
      <c r="C15" s="32"/>
      <c r="D15" s="32"/>
      <c r="E15" s="32"/>
      <c r="F15" s="29"/>
      <c r="G15" s="29"/>
      <c r="H15" s="33"/>
      <c r="I15" s="33"/>
      <c r="J15" s="33"/>
      <c r="K15" s="33"/>
      <c r="L15" s="61"/>
      <c r="M15" s="61"/>
      <c r="N15" s="61"/>
      <c r="O15" s="61"/>
      <c r="P15" s="61"/>
      <c r="Q15" s="61"/>
      <c r="R15" s="61"/>
      <c r="S15" s="61"/>
      <c r="T15" s="61"/>
      <c r="U15" s="61"/>
    </row>
    <row r="16" spans="1:21" x14ac:dyDescent="0.25">
      <c r="A16" s="33"/>
      <c r="B16" s="64"/>
      <c r="C16" s="32"/>
      <c r="D16" s="32"/>
      <c r="E16" s="32"/>
      <c r="F16" s="29"/>
      <c r="G16" s="29"/>
      <c r="H16" s="33"/>
      <c r="I16" s="33"/>
      <c r="J16" s="33"/>
      <c r="K16" s="33"/>
      <c r="L16" s="61"/>
      <c r="M16" s="61"/>
      <c r="N16" s="61"/>
      <c r="O16" s="61"/>
      <c r="P16" s="61"/>
      <c r="Q16" s="61"/>
      <c r="R16" s="61"/>
      <c r="S16" s="61"/>
      <c r="T16" s="61"/>
      <c r="U16" s="61"/>
    </row>
    <row r="17" spans="1:21" x14ac:dyDescent="0.25">
      <c r="A17" s="34"/>
      <c r="B17" s="64"/>
      <c r="C17" s="32"/>
      <c r="D17" s="32"/>
      <c r="E17" s="32"/>
      <c r="F17" s="29"/>
      <c r="G17" s="29"/>
      <c r="H17" s="33"/>
      <c r="I17" s="33"/>
      <c r="J17" s="33"/>
      <c r="K17" s="33"/>
      <c r="L17" s="61"/>
      <c r="M17" s="61"/>
      <c r="N17" s="61"/>
      <c r="O17" s="61"/>
      <c r="P17" s="61"/>
      <c r="Q17" s="61"/>
      <c r="R17" s="61"/>
      <c r="S17" s="61"/>
      <c r="T17" s="61"/>
      <c r="U17" s="61"/>
    </row>
    <row r="18" spans="1:21" x14ac:dyDescent="0.25">
      <c r="A18" s="34"/>
      <c r="B18" s="32"/>
      <c r="C18" s="32"/>
      <c r="D18" s="32"/>
      <c r="E18" s="32"/>
      <c r="F18" s="29"/>
      <c r="G18" s="29"/>
      <c r="H18" s="33"/>
      <c r="I18" s="33"/>
      <c r="J18" s="33"/>
      <c r="K18" s="33"/>
      <c r="L18" s="61"/>
      <c r="M18" s="61"/>
      <c r="N18" s="61"/>
      <c r="O18" s="61"/>
      <c r="P18" s="61"/>
      <c r="Q18" s="61"/>
      <c r="R18" s="61"/>
      <c r="S18" s="61"/>
      <c r="T18" s="61"/>
      <c r="U18" s="61"/>
    </row>
    <row r="19" spans="1:21" x14ac:dyDescent="0.25">
      <c r="F19" s="29"/>
      <c r="G19" s="29"/>
      <c r="H19" s="33"/>
      <c r="I19" s="33"/>
      <c r="J19" s="33"/>
      <c r="K19" s="33"/>
      <c r="L19" s="61"/>
      <c r="M19" s="61"/>
      <c r="N19" s="61"/>
      <c r="O19" s="61"/>
      <c r="P19" s="61"/>
      <c r="Q19" s="61"/>
      <c r="R19" s="61"/>
      <c r="S19" s="61"/>
      <c r="T19" s="61"/>
      <c r="U19" s="61"/>
    </row>
    <row r="20" spans="1:21" x14ac:dyDescent="0.25">
      <c r="F20" s="29"/>
      <c r="G20" s="29"/>
      <c r="H20" s="33"/>
      <c r="I20" s="33"/>
      <c r="J20" s="33"/>
      <c r="K20" s="33"/>
      <c r="L20" s="61"/>
      <c r="M20" s="61"/>
      <c r="N20" s="61"/>
      <c r="O20" s="61"/>
      <c r="P20" s="61"/>
      <c r="Q20" s="61"/>
      <c r="R20" s="61"/>
      <c r="S20" s="61"/>
      <c r="T20" s="61"/>
      <c r="U20" s="61"/>
    </row>
    <row r="21" spans="1:21" x14ac:dyDescent="0.25">
      <c r="F21" s="29"/>
      <c r="G21" s="29"/>
      <c r="H21" s="33"/>
      <c r="I21" s="33"/>
      <c r="J21" s="33"/>
      <c r="K21" s="33"/>
      <c r="L21" s="61"/>
      <c r="M21" s="61"/>
      <c r="N21" s="61"/>
      <c r="O21" s="61"/>
      <c r="P21" s="61"/>
      <c r="Q21" s="61"/>
      <c r="R21" s="61"/>
      <c r="S21" s="61"/>
      <c r="T21" s="61"/>
      <c r="U21" s="61"/>
    </row>
    <row r="22" spans="1:21" x14ac:dyDescent="0.25">
      <c r="F22" s="29"/>
      <c r="G22" s="29"/>
      <c r="H22" s="33"/>
      <c r="I22" s="33"/>
      <c r="J22" s="33"/>
      <c r="K22" s="33"/>
    </row>
    <row r="23" spans="1:21" x14ac:dyDescent="0.25">
      <c r="H23" s="34"/>
      <c r="I23" s="32"/>
      <c r="J23" s="34"/>
      <c r="K23" s="34"/>
    </row>
  </sheetData>
  <mergeCells count="17">
    <mergeCell ref="N8:U8"/>
    <mergeCell ref="M9:U11"/>
    <mergeCell ref="B3:B6"/>
    <mergeCell ref="C3:C6"/>
    <mergeCell ref="A1:A2"/>
    <mergeCell ref="B1:B2"/>
    <mergeCell ref="C1:E1"/>
    <mergeCell ref="N1:O1"/>
    <mergeCell ref="P1:Q1"/>
    <mergeCell ref="R1:S1"/>
    <mergeCell ref="T1:U1"/>
    <mergeCell ref="M1:M6"/>
    <mergeCell ref="F1:L1"/>
    <mergeCell ref="N7:O7"/>
    <mergeCell ref="P7:Q7"/>
    <mergeCell ref="R7:S7"/>
    <mergeCell ref="T7:U7"/>
  </mergeCells>
  <conditionalFormatting sqref="N3:N4 N6">
    <cfRule type="cellIs" dxfId="33" priority="71" operator="equal">
      <formula>YEAR(#REF!)</formula>
    </cfRule>
    <cfRule type="cellIs" dxfId="32" priority="72" operator="lessThan">
      <formula>YEAR(#REF!)</formula>
    </cfRule>
  </conditionalFormatting>
  <conditionalFormatting sqref="T3:T6">
    <cfRule type="cellIs" dxfId="31" priority="51" operator="equal">
      <formula>YEAR(#REF!)</formula>
    </cfRule>
    <cfRule type="cellIs" dxfId="30" priority="52" operator="lessThan">
      <formula>YEAR(#REF!)</formula>
    </cfRule>
  </conditionalFormatting>
  <conditionalFormatting sqref="P3:P6 M7:M8">
    <cfRule type="cellIs" dxfId="29" priority="63" operator="equal">
      <formula>YEAR(#REF!)</formula>
    </cfRule>
    <cfRule type="cellIs" dxfId="28" priority="64" operator="lessThan">
      <formula>YEAR(#REF!)</formula>
    </cfRule>
  </conditionalFormatting>
  <conditionalFormatting sqref="R3:R6">
    <cfRule type="cellIs" dxfId="27" priority="57" operator="equal">
      <formula>YEAR(#REF!)</formula>
    </cfRule>
    <cfRule type="cellIs" dxfId="26" priority="58" operator="lessThan">
      <formula>YEAR(#REF!)</formula>
    </cfRule>
  </conditionalFormatting>
  <conditionalFormatting sqref="Q3 Q5:Q6">
    <cfRule type="cellIs" dxfId="25" priority="41" operator="equal">
      <formula>YEAR(#REF!)</formula>
    </cfRule>
    <cfRule type="cellIs" dxfId="24" priority="42" operator="lessThan">
      <formula>YEAR(#REF!)</formula>
    </cfRule>
  </conditionalFormatting>
  <conditionalFormatting sqref="O4:O6">
    <cfRule type="cellIs" dxfId="23" priority="45" operator="equal">
      <formula>YEAR(#REF!)</formula>
    </cfRule>
    <cfRule type="cellIs" dxfId="22" priority="46" operator="lessThan">
      <formula>YEAR(#REF!)</formula>
    </cfRule>
  </conditionalFormatting>
  <conditionalFormatting sqref="S3:S5">
    <cfRule type="cellIs" dxfId="21" priority="37" operator="equal">
      <formula>YEAR(#REF!)</formula>
    </cfRule>
    <cfRule type="cellIs" dxfId="20" priority="38" operator="lessThan">
      <formula>YEAR(#REF!)</formula>
    </cfRule>
  </conditionalFormatting>
  <conditionalFormatting sqref="U3:U6">
    <cfRule type="cellIs" dxfId="19" priority="33" operator="equal">
      <formula>YEAR(#REF!)</formula>
    </cfRule>
    <cfRule type="cellIs" dxfId="18" priority="34" operator="lessThan">
      <formula>YEAR(#REF!)</formula>
    </cfRule>
  </conditionalFormatting>
  <conditionalFormatting sqref="R7">
    <cfRule type="cellIs" dxfId="17" priority="15" operator="equal">
      <formula>YEAR(#REF!)</formula>
    </cfRule>
    <cfRule type="cellIs" dxfId="16" priority="16" operator="lessThan">
      <formula>YEAR(#REF!)</formula>
    </cfRule>
  </conditionalFormatting>
  <conditionalFormatting sqref="T7">
    <cfRule type="cellIs" dxfId="15" priority="13" operator="equal">
      <formula>YEAR(#REF!)</formula>
    </cfRule>
    <cfRule type="cellIs" dxfId="14" priority="14" operator="lessThan">
      <formula>YEAR(#REF!)</formula>
    </cfRule>
  </conditionalFormatting>
  <conditionalFormatting sqref="N7">
    <cfRule type="cellIs" dxfId="13" priority="23" operator="equal">
      <formula>YEAR(#REF!)</formula>
    </cfRule>
    <cfRule type="cellIs" dxfId="12" priority="24" operator="lessThan">
      <formula>YEAR(#REF!)</formula>
    </cfRule>
  </conditionalFormatting>
  <conditionalFormatting sqref="N8">
    <cfRule type="cellIs" dxfId="11" priority="19" operator="equal">
      <formula>YEAR(#REF!)</formula>
    </cfRule>
    <cfRule type="cellIs" dxfId="10" priority="20" operator="lessThan">
      <formula>YEAR(#REF!)</formula>
    </cfRule>
  </conditionalFormatting>
  <conditionalFormatting sqref="P7">
    <cfRule type="cellIs" dxfId="9" priority="11" operator="equal">
      <formula>YEAR(#REF!)</formula>
    </cfRule>
    <cfRule type="cellIs" dxfId="8" priority="12" operator="lessThan">
      <formula>YEAR(#REF!)</formula>
    </cfRule>
  </conditionalFormatting>
  <conditionalFormatting sqref="O3">
    <cfRule type="cellIs" dxfId="7" priority="9" operator="equal">
      <formula>YEAR(#REF!)</formula>
    </cfRule>
    <cfRule type="cellIs" dxfId="6" priority="10" operator="lessThan">
      <formula>YEAR(#REF!)</formula>
    </cfRule>
  </conditionalFormatting>
  <conditionalFormatting sqref="Q4">
    <cfRule type="cellIs" dxfId="5" priority="7" operator="equal">
      <formula>YEAR(#REF!)</formula>
    </cfRule>
    <cfRule type="cellIs" dxfId="4" priority="8" operator="lessThan">
      <formula>YEAR(#REF!)</formula>
    </cfRule>
  </conditionalFormatting>
  <conditionalFormatting sqref="S6">
    <cfRule type="cellIs" dxfId="3" priority="3" operator="equal">
      <formula>YEAR(#REF!)</formula>
    </cfRule>
    <cfRule type="cellIs" dxfId="2" priority="4" operator="lessThan">
      <formula>YEAR(#REF!)</formula>
    </cfRule>
  </conditionalFormatting>
  <conditionalFormatting sqref="N5">
    <cfRule type="cellIs" dxfId="1" priority="1" operator="equal">
      <formula>YEAR(#REF!)</formula>
    </cfRule>
    <cfRule type="cellIs" dxfId="0" priority="2" operator="lessThan">
      <formula>YEAR(#REF!)</formula>
    </cfRule>
  </conditionalFormatting>
  <pageMargins left="0.7" right="0.7" top="0.75" bottom="0.75" header="0.3" footer="0.3"/>
  <pageSetup paperSize="9" scale="33" orientation="portrait" r:id="rId1"/>
  <colBreaks count="1" manualBreakCount="1">
    <brk id="12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8"/>
  <sheetViews>
    <sheetView view="pageBreakPreview" zoomScale="60" zoomScaleNormal="100" workbookViewId="0">
      <selection sqref="A1:D1"/>
    </sheetView>
  </sheetViews>
  <sheetFormatPr baseColWidth="10" defaultColWidth="9.140625" defaultRowHeight="15" x14ac:dyDescent="0.25"/>
  <cols>
    <col min="1" max="1" width="12.5703125" bestFit="1" customWidth="1"/>
    <col min="2" max="2" width="39.42578125" customWidth="1"/>
    <col min="3" max="3" width="54" customWidth="1"/>
    <col min="4" max="4" width="10.28515625" customWidth="1"/>
    <col min="5" max="5" width="16.42578125" style="38" customWidth="1"/>
  </cols>
  <sheetData>
    <row r="1" spans="1:5" ht="35.25" customHeight="1" x14ac:dyDescent="0.25">
      <c r="A1" s="95" t="s">
        <v>0</v>
      </c>
      <c r="B1" s="95"/>
      <c r="C1" s="95"/>
      <c r="D1" s="95"/>
    </row>
    <row r="3" spans="1:5" ht="18.75" x14ac:dyDescent="0.25">
      <c r="A3" s="96" t="s">
        <v>88</v>
      </c>
      <c r="B3" s="96"/>
      <c r="C3" s="96"/>
      <c r="D3" s="96"/>
      <c r="E3" s="96"/>
    </row>
    <row r="4" spans="1:5" x14ac:dyDescent="0.25">
      <c r="A4" s="5" t="s">
        <v>1</v>
      </c>
      <c r="B4" s="6" t="s">
        <v>2</v>
      </c>
      <c r="C4" s="5" t="s">
        <v>3</v>
      </c>
      <c r="D4" s="6" t="s">
        <v>5</v>
      </c>
      <c r="E4" s="37" t="s">
        <v>41</v>
      </c>
    </row>
    <row r="5" spans="1:5" x14ac:dyDescent="0.25">
      <c r="A5" s="97" t="s">
        <v>71</v>
      </c>
      <c r="B5" s="98"/>
      <c r="C5" s="98"/>
      <c r="D5" s="98"/>
      <c r="E5" s="99"/>
    </row>
    <row r="6" spans="1:5" s="3" customFormat="1" ht="30" x14ac:dyDescent="0.25">
      <c r="A6" s="1" t="s">
        <v>74</v>
      </c>
      <c r="B6" s="1" t="s">
        <v>8</v>
      </c>
      <c r="C6" s="2" t="s">
        <v>75</v>
      </c>
      <c r="D6" s="9" t="s">
        <v>7</v>
      </c>
      <c r="E6" s="65"/>
    </row>
    <row r="7" spans="1:5" x14ac:dyDescent="0.25">
      <c r="A7" s="97" t="s">
        <v>72</v>
      </c>
      <c r="B7" s="98"/>
      <c r="C7" s="98"/>
      <c r="D7" s="98"/>
      <c r="E7" s="99"/>
    </row>
    <row r="8" spans="1:5" ht="30" x14ac:dyDescent="0.25">
      <c r="A8" s="1" t="s">
        <v>76</v>
      </c>
      <c r="B8" s="7" t="s">
        <v>66</v>
      </c>
      <c r="C8" s="4" t="s">
        <v>13</v>
      </c>
      <c r="D8" s="10" t="s">
        <v>6</v>
      </c>
      <c r="E8" s="66"/>
    </row>
    <row r="9" spans="1:5" ht="45" x14ac:dyDescent="0.25">
      <c r="A9" s="1" t="s">
        <v>77</v>
      </c>
      <c r="B9" s="8" t="s">
        <v>4</v>
      </c>
      <c r="C9" s="4" t="s">
        <v>14</v>
      </c>
      <c r="D9" s="9" t="s">
        <v>42</v>
      </c>
      <c r="E9" s="66"/>
    </row>
    <row r="10" spans="1:5" ht="45" x14ac:dyDescent="0.25">
      <c r="A10" s="1" t="s">
        <v>78</v>
      </c>
      <c r="B10" s="8" t="s">
        <v>67</v>
      </c>
      <c r="C10" s="4" t="s">
        <v>13</v>
      </c>
      <c r="D10" s="10" t="s">
        <v>6</v>
      </c>
      <c r="E10" s="66"/>
    </row>
    <row r="11" spans="1:5" ht="45" x14ac:dyDescent="0.25">
      <c r="A11" s="1" t="s">
        <v>79</v>
      </c>
      <c r="B11" s="8" t="s">
        <v>68</v>
      </c>
      <c r="C11" s="4" t="s">
        <v>80</v>
      </c>
      <c r="D11" s="9" t="s">
        <v>42</v>
      </c>
      <c r="E11" s="66"/>
    </row>
    <row r="12" spans="1:5" x14ac:dyDescent="0.25">
      <c r="A12" s="97" t="s">
        <v>73</v>
      </c>
      <c r="B12" s="98"/>
      <c r="C12" s="98"/>
      <c r="D12" s="98"/>
      <c r="E12" s="99"/>
    </row>
    <row r="13" spans="1:5" s="3" customFormat="1" ht="30" x14ac:dyDescent="0.25">
      <c r="A13" s="1" t="s">
        <v>61</v>
      </c>
      <c r="B13" s="2" t="s">
        <v>62</v>
      </c>
      <c r="C13" s="2" t="s">
        <v>63</v>
      </c>
      <c r="D13" s="9" t="s">
        <v>42</v>
      </c>
      <c r="E13" s="65"/>
    </row>
    <row r="14" spans="1:5" ht="45" x14ac:dyDescent="0.25">
      <c r="A14" s="1" t="s">
        <v>64</v>
      </c>
      <c r="B14" s="8" t="s">
        <v>81</v>
      </c>
      <c r="C14" s="2" t="s">
        <v>45</v>
      </c>
      <c r="D14" s="9" t="s">
        <v>42</v>
      </c>
      <c r="E14" s="45"/>
    </row>
    <row r="15" spans="1:5" x14ac:dyDescent="0.25">
      <c r="A15" s="97" t="s">
        <v>65</v>
      </c>
      <c r="B15" s="98"/>
      <c r="C15" s="98"/>
      <c r="D15" s="98"/>
      <c r="E15" s="99"/>
    </row>
    <row r="16" spans="1:5" ht="30" x14ac:dyDescent="0.25">
      <c r="A16" s="1" t="s">
        <v>9</v>
      </c>
      <c r="B16" s="2" t="s">
        <v>84</v>
      </c>
      <c r="C16" s="2" t="s">
        <v>12</v>
      </c>
      <c r="D16" s="9" t="s">
        <v>7</v>
      </c>
      <c r="E16" s="39"/>
    </row>
    <row r="17" spans="1:5" ht="75" x14ac:dyDescent="0.25">
      <c r="A17" s="1" t="s">
        <v>10</v>
      </c>
      <c r="B17" s="2" t="s">
        <v>85</v>
      </c>
      <c r="C17" s="2" t="s">
        <v>86</v>
      </c>
      <c r="D17" s="9" t="s">
        <v>7</v>
      </c>
      <c r="E17" s="39"/>
    </row>
    <row r="18" spans="1:5" ht="30" x14ac:dyDescent="0.25">
      <c r="A18" s="1" t="s">
        <v>11</v>
      </c>
      <c r="B18" s="8" t="s">
        <v>69</v>
      </c>
      <c r="C18" s="4" t="s">
        <v>70</v>
      </c>
      <c r="D18" s="9" t="s">
        <v>42</v>
      </c>
      <c r="E18" s="66"/>
    </row>
  </sheetData>
  <mergeCells count="6">
    <mergeCell ref="A1:D1"/>
    <mergeCell ref="A3:E3"/>
    <mergeCell ref="A15:E15"/>
    <mergeCell ref="A5:E5"/>
    <mergeCell ref="A7:E7"/>
    <mergeCell ref="A12:E12"/>
  </mergeCells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RECAP</vt:lpstr>
      <vt:lpstr>GE</vt:lpstr>
      <vt:lpstr>BPU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2025-07-09T07:13:16Z</dcterms:modified>
</cp:coreProperties>
</file>