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3. BATIMENT\En_cours MAINT TECH ELEC\01. doc w\01. DCE\DCE A PUBLIER\03. Annexes financières\"/>
    </mc:Choice>
  </mc:AlternateContent>
  <xr:revisionPtr revIDLastSave="0" documentId="13_ncr:1_{1B510FE3-0953-4E2C-A7A7-B9462CE82FC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NDULEURS" sheetId="1" r:id="rId1"/>
    <sheet name="BPU" sheetId="2" r:id="rId2"/>
  </sheets>
  <definedNames>
    <definedName name="_xlnm._FilterDatabase" localSheetId="0" hidden="1">ONDULEURS!#REF!</definedName>
    <definedName name="Eaton">#REF!</definedName>
    <definedName name="Enersys">#REF!</definedName>
    <definedName name="GNB">#REF!</definedName>
    <definedName name="Inconnu">#REF!</definedName>
    <definedName name="Powersafe">#REF!</definedName>
    <definedName name="Riello_UPS">#REF!</definedName>
    <definedName name="S2S">#REF!</definedName>
    <definedName name="Schneider">#REF!</definedName>
    <definedName name="Socomec">#REF!</definedName>
    <definedName name="YUASA">#REF!</definedName>
    <definedName name="_xlnm.Print_Area" localSheetId="1">BPU!$A$1:$K$42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1" l="1"/>
  <c r="O21" i="1"/>
  <c r="O20" i="1"/>
  <c r="O17" i="1"/>
  <c r="O16" i="1"/>
  <c r="O15" i="1"/>
  <c r="O14" i="1"/>
  <c r="O13" i="1"/>
  <c r="O12" i="1"/>
  <c r="O11" i="1"/>
</calcChain>
</file>

<file path=xl/sharedStrings.xml><?xml version="1.0" encoding="utf-8"?>
<sst xmlns="http://schemas.openxmlformats.org/spreadsheetml/2006/main" count="200" uniqueCount="107">
  <si>
    <t>Localisation</t>
  </si>
  <si>
    <t>Type</t>
  </si>
  <si>
    <t>Marque</t>
  </si>
  <si>
    <t>N° de Serie</t>
  </si>
  <si>
    <t>Puissance
(kVA)</t>
  </si>
  <si>
    <t>Mise en 
Service</t>
  </si>
  <si>
    <t>ONDULEUR / STS</t>
  </si>
  <si>
    <t>BATTERIES</t>
  </si>
  <si>
    <t>Forfait déplacement Aller-Retour en heures ouvrables</t>
  </si>
  <si>
    <t>N°</t>
  </si>
  <si>
    <t>GMAO</t>
  </si>
  <si>
    <t>Nb de
branches</t>
  </si>
  <si>
    <t>Nb batteries
par branche</t>
  </si>
  <si>
    <t>ANNEXE FINANCIERE</t>
  </si>
  <si>
    <t>MAINTENANCE DES EQUIPEMENTS TECHNIQUES</t>
  </si>
  <si>
    <t>I - PRESTATION FORFAITAIRE - MAINTENANCE PREVENTIVE ANNUELLE</t>
  </si>
  <si>
    <t>Site</t>
  </si>
  <si>
    <t>FORFAIT ANNUEL HT</t>
  </si>
  <si>
    <t>FORFAIT ANNUEL TTC</t>
  </si>
  <si>
    <t>ONDULEURS</t>
  </si>
  <si>
    <t>LAVAUR</t>
  </si>
  <si>
    <t>PINEL - Accueil médical</t>
  </si>
  <si>
    <t>Socomec</t>
  </si>
  <si>
    <t>Masterys BC</t>
  </si>
  <si>
    <t>P216003001</t>
  </si>
  <si>
    <t>Inconnu</t>
  </si>
  <si>
    <t>PINEL Local serveur informatique</t>
  </si>
  <si>
    <t>P386230001</t>
  </si>
  <si>
    <t>GUIRAUD STANDARD</t>
  </si>
  <si>
    <t>P113764001/1</t>
  </si>
  <si>
    <t>fevr-10</t>
  </si>
  <si>
    <t>GUIRAUD URGENCE</t>
  </si>
  <si>
    <t>Delphys Elite</t>
  </si>
  <si>
    <t>217523/1</t>
  </si>
  <si>
    <t>Statys</t>
  </si>
  <si>
    <t>GUIRAUD SCANNER</t>
  </si>
  <si>
    <t>3614330401/1</t>
  </si>
  <si>
    <t>Load transfer module</t>
  </si>
  <si>
    <t>CHARGEURS</t>
  </si>
  <si>
    <t>Modèle</t>
  </si>
  <si>
    <t>N° série</t>
  </si>
  <si>
    <t xml:space="preserve">Année </t>
  </si>
  <si>
    <t>Primaire</t>
  </si>
  <si>
    <t>Secondaire</t>
  </si>
  <si>
    <t>POSTE GUIRAUD N°1</t>
  </si>
  <si>
    <t>AEES</t>
  </si>
  <si>
    <t>PULSAR 2005 24</t>
  </si>
  <si>
    <t>6002663/3110</t>
  </si>
  <si>
    <t>0405466F01</t>
  </si>
  <si>
    <t>230V</t>
  </si>
  <si>
    <t>24V-2X30A</t>
  </si>
  <si>
    <t>POSTE SSR MATER N°1</t>
  </si>
  <si>
    <t>ENERIS 21-503147</t>
  </si>
  <si>
    <t>48V - 10A</t>
  </si>
  <si>
    <t>OF259069</t>
  </si>
  <si>
    <t>48V</t>
  </si>
  <si>
    <t>POSTE SSR MATER N°2</t>
  </si>
  <si>
    <t>OF259070</t>
  </si>
  <si>
    <t>LOT 8 - ONDULEUR CH LAVAUR</t>
  </si>
  <si>
    <t>II - PRESTATIONS A L'ATTACHEMENT</t>
  </si>
  <si>
    <t>Réalisation de la prestation conditionnée par l'émission d'un bon de commande</t>
  </si>
  <si>
    <t>Montant en € HT 
comprenant main d'œuvre, déplacement, pièces détachées et toutes sujétions</t>
  </si>
  <si>
    <t>Remplacement ventilation</t>
  </si>
  <si>
    <t>Remplacement Condensateur chimiques</t>
  </si>
  <si>
    <t xml:space="preserve">Remplacement condensateur filtres </t>
  </si>
  <si>
    <t>Remplacement carte alimentation</t>
  </si>
  <si>
    <t>Remplacement batterie</t>
  </si>
  <si>
    <t>CH LAVAUR</t>
  </si>
  <si>
    <t>Remplacement Chargeur</t>
  </si>
  <si>
    <t xml:space="preserve">III - AUTRES </t>
  </si>
  <si>
    <t>Composition des prix : l'ensemble des prix doivent comprendre toutes les prestations de suivi, chiffrage, études, GMAO, les déplacements, etc…</t>
  </si>
  <si>
    <t>Code</t>
  </si>
  <si>
    <t>Titre</t>
  </si>
  <si>
    <t>Description</t>
  </si>
  <si>
    <t>Unité</t>
  </si>
  <si>
    <t>Prix</t>
  </si>
  <si>
    <t>FOURNITURE</t>
  </si>
  <si>
    <t>FOUR-001</t>
  </si>
  <si>
    <t>Remise sur catalogue prix public constructeur</t>
  </si>
  <si>
    <t>Catalogue complet constructeur associé</t>
  </si>
  <si>
    <t>%</t>
  </si>
  <si>
    <t>FOUR-002</t>
  </si>
  <si>
    <t>Coefficient de majoration à appliquer sur le prix des pièces détachées hors catalogue constructeur</t>
  </si>
  <si>
    <t>Ce coefficient ne peut dépasser 1,2</t>
  </si>
  <si>
    <t>FORMATION</t>
  </si>
  <si>
    <t>DIVE-001</t>
  </si>
  <si>
    <t>Formation Onduleurs</t>
  </si>
  <si>
    <t>Formation d'une durée 1 journée, pour 6  personnes maximum, sur un des sites du CH Lavaur : utilisation des équipements CH Lavaur</t>
  </si>
  <si>
    <t>u</t>
  </si>
  <si>
    <t>DIVE-002</t>
  </si>
  <si>
    <t>Formation pratique ISOM Recherche défaut avec outil portatif PF61 / PS61</t>
  </si>
  <si>
    <t>DIVE-003</t>
  </si>
  <si>
    <t>Formation pratique ISOM Recherche défaut avec outil portatif JP60 / JP60</t>
  </si>
  <si>
    <t>DIVE-004</t>
  </si>
  <si>
    <t xml:space="preserve">Formation recherche suivi de câble </t>
  </si>
  <si>
    <t>INTERVENTIONS PONCTUELLES</t>
  </si>
  <si>
    <t>DIVE-005</t>
  </si>
  <si>
    <t>Coût horaire HT de main d’œuvre technicien</t>
  </si>
  <si>
    <t>Pour les jours et heures ouvrés : lundi à vendredi de 8h à 18h</t>
  </si>
  <si>
    <t>h</t>
  </si>
  <si>
    <t>DIVE-006</t>
  </si>
  <si>
    <t>Coefficient de majoration coût horaire hors jours ouvrés</t>
  </si>
  <si>
    <t>Coefficient de majoration à appliquer sur le coût horaire HT de main d’œuvre pour les interventions réalisées hors heures et jours ouvrés</t>
  </si>
  <si>
    <t>Hors heures et jours ouvrés</t>
  </si>
  <si>
    <t>DIVE-008</t>
  </si>
  <si>
    <t>Coefficient de majoration sur prestation d'un tiers</t>
  </si>
  <si>
    <t>Coefficient de majoration à appliquer sur l'ensemble de la prestation du prestataire externe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</si>
</sst>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name val="Verdana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4"/>
      <name val="Calibri"/>
      <family val="2"/>
    </font>
    <font>
      <b/>
      <sz val="12"/>
      <color theme="1"/>
      <name val="Calibri"/>
      <family val="2"/>
    </font>
    <font>
      <i/>
      <sz val="12"/>
      <color theme="1"/>
      <name val="Calibri"/>
      <family val="2"/>
      <scheme val="minor"/>
    </font>
    <font>
      <sz val="11"/>
      <name val="Calibri"/>
      <family val="2"/>
    </font>
    <font>
      <sz val="10"/>
      <name val="Verdana"/>
      <family val="2"/>
    </font>
    <font>
      <b/>
      <sz val="11"/>
      <color theme="4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/>
    </xf>
    <xf numFmtId="0" fontId="4" fillId="0" borderId="0" xfId="0" applyFont="1" applyAlignment="1">
      <alignment horizontal="center" wrapText="1"/>
    </xf>
    <xf numFmtId="164" fontId="0" fillId="0" borderId="0" xfId="0" applyNumberFormat="1"/>
    <xf numFmtId="0" fontId="3" fillId="0" borderId="0" xfId="0" applyFont="1" applyAlignment="1">
      <alignment horizontal="left"/>
    </xf>
    <xf numFmtId="0" fontId="7" fillId="6" borderId="2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49" fontId="7" fillId="7" borderId="28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4" xfId="0" applyFont="1" applyFill="1" applyBorder="1" applyAlignment="1">
      <alignment vertical="center"/>
    </xf>
    <xf numFmtId="0" fontId="1" fillId="2" borderId="2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7" fontId="2" fillId="4" borderId="1" xfId="0" applyNumberFormat="1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164" fontId="0" fillId="0" borderId="13" xfId="0" applyNumberForma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0" fillId="0" borderId="0" xfId="0" applyFont="1" applyAlignment="1">
      <alignment horizontal="left"/>
    </xf>
    <xf numFmtId="1" fontId="4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28" xfId="0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" fontId="4" fillId="9" borderId="7" xfId="0" applyNumberFormat="1" applyFont="1" applyFill="1" applyBorder="1" applyAlignment="1">
      <alignment horizontal="center" vertical="center" wrapText="1"/>
    </xf>
    <xf numFmtId="164" fontId="4" fillId="9" borderId="7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164" fontId="0" fillId="9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0" fontId="13" fillId="9" borderId="1" xfId="0" applyNumberFormat="1" applyFont="1" applyFill="1" applyBorder="1"/>
    <xf numFmtId="0" fontId="0" fillId="0" borderId="28" xfId="0" applyBorder="1" applyAlignment="1">
      <alignment horizontal="center" vertical="center"/>
    </xf>
    <xf numFmtId="164" fontId="0" fillId="9" borderId="1" xfId="0" applyNumberFormat="1" applyFill="1" applyBorder="1" applyAlignment="1">
      <alignment vertical="center"/>
    </xf>
    <xf numFmtId="0" fontId="3" fillId="0" borderId="0" xfId="0" applyFont="1" applyAlignment="1"/>
    <xf numFmtId="0" fontId="6" fillId="0" borderId="0" xfId="0" applyFont="1" applyAlignment="1"/>
    <xf numFmtId="0" fontId="0" fillId="4" borderId="8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164" fontId="8" fillId="8" borderId="5" xfId="0" applyNumberFormat="1" applyFont="1" applyFill="1" applyBorder="1" applyAlignment="1">
      <alignment horizontal="center" vertical="center" wrapText="1"/>
    </xf>
    <xf numFmtId="164" fontId="8" fillId="8" borderId="14" xfId="0" applyNumberFormat="1" applyFont="1" applyFill="1" applyBorder="1" applyAlignment="1">
      <alignment horizontal="center" vertical="center" wrapText="1"/>
    </xf>
    <xf numFmtId="164" fontId="8" fillId="8" borderId="19" xfId="0" applyNumberFormat="1" applyFont="1" applyFill="1" applyBorder="1" applyAlignment="1">
      <alignment horizontal="center" vertical="center" wrapText="1"/>
    </xf>
    <xf numFmtId="164" fontId="8" fillId="8" borderId="20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3" borderId="1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29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10" borderId="28" xfId="0" applyFont="1" applyFill="1" applyBorder="1" applyAlignment="1">
      <alignment horizontal="left"/>
    </xf>
    <xf numFmtId="0" fontId="4" fillId="10" borderId="2" xfId="0" applyFont="1" applyFill="1" applyBorder="1" applyAlignment="1">
      <alignment horizontal="left"/>
    </xf>
    <xf numFmtId="0" fontId="4" fillId="10" borderId="3" xfId="0" applyFont="1" applyFill="1" applyBorder="1" applyAlignment="1">
      <alignment horizontal="left"/>
    </xf>
    <xf numFmtId="0" fontId="0" fillId="0" borderId="2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3" borderId="30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4" fillId="4" borderId="28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1" fillId="2" borderId="28" xfId="0" applyFont="1" applyFill="1" applyBorder="1" applyAlignment="1">
      <alignment vertical="center" wrapText="1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99FF99"/>
      <color rgb="FFFFE4C9"/>
      <color rgb="FFFFCC99"/>
      <color rgb="FFCC99FF"/>
      <color rgb="FFCCCCFF"/>
      <color rgb="FFFFFFE7"/>
      <color rgb="FFFFFFDD"/>
      <color rgb="FFEFFFFF"/>
      <color rgb="FFE5FFFF"/>
      <color rgb="FFE1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"/>
  <sheetViews>
    <sheetView view="pageBreakPreview" topLeftCell="A4" zoomScale="70" zoomScaleNormal="85" zoomScaleSheetLayoutView="70" workbookViewId="0">
      <selection activeCell="B4" sqref="B4:N4"/>
    </sheetView>
  </sheetViews>
  <sheetFormatPr baseColWidth="10" defaultColWidth="11.42578125" defaultRowHeight="15" x14ac:dyDescent="0.25"/>
  <cols>
    <col min="1" max="1" width="5.28515625" style="2" customWidth="1"/>
    <col min="2" max="2" width="9.7109375" style="2" customWidth="1"/>
    <col min="3" max="3" width="35" customWidth="1"/>
    <col min="4" max="4" width="9" customWidth="1"/>
    <col min="5" max="5" width="15.28515625" style="4" customWidth="1"/>
    <col min="6" max="6" width="24.140625" style="4" customWidth="1"/>
    <col min="7" max="7" width="15.85546875" customWidth="1"/>
    <col min="8" max="8" width="13.28515625" style="2" customWidth="1"/>
    <col min="9" max="9" width="15.140625" customWidth="1"/>
    <col min="10" max="10" width="11.85546875" customWidth="1"/>
    <col min="11" max="11" width="11.42578125" style="3" customWidth="1"/>
    <col min="12" max="12" width="11.7109375" customWidth="1"/>
    <col min="13" max="13" width="13.7109375" style="1" customWidth="1"/>
    <col min="14" max="15" width="16.85546875" style="8" customWidth="1"/>
    <col min="16" max="17" width="25.5703125" style="8" customWidth="1"/>
    <col min="18" max="18" width="15" style="8" customWidth="1"/>
    <col min="19" max="19" width="14.140625" style="8" customWidth="1"/>
    <col min="20" max="20" width="15.42578125" style="8" customWidth="1"/>
    <col min="21" max="21" width="55.42578125" bestFit="1" customWidth="1"/>
    <col min="23" max="23" width="12.7109375" bestFit="1" customWidth="1"/>
    <col min="24" max="24" width="59.5703125" bestFit="1" customWidth="1"/>
  </cols>
  <sheetData>
    <row r="1" spans="1:20" ht="88.9" customHeight="1" x14ac:dyDescent="0.35">
      <c r="B1" s="78" t="s">
        <v>14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20" ht="27" customHeight="1" x14ac:dyDescent="0.35">
      <c r="B2" s="78" t="s">
        <v>58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4" spans="1:20" ht="31.5" customHeight="1" x14ac:dyDescent="0.25">
      <c r="B4" s="79" t="s">
        <v>13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</row>
    <row r="5" spans="1:20" ht="21.6" customHeight="1" x14ac:dyDescent="0.25"/>
    <row r="6" spans="1:20" ht="36" customHeight="1" x14ac:dyDescent="0.35">
      <c r="A6" s="9" t="s">
        <v>15</v>
      </c>
    </row>
    <row r="7" spans="1:20" ht="46.15" customHeight="1" thickBot="1" x14ac:dyDescent="0.3"/>
    <row r="8" spans="1:20" s="7" customFormat="1" ht="46.15" customHeight="1" x14ac:dyDescent="0.25">
      <c r="A8" s="80" t="s">
        <v>9</v>
      </c>
      <c r="B8" s="82" t="s">
        <v>16</v>
      </c>
      <c r="C8" s="82" t="s">
        <v>0</v>
      </c>
      <c r="D8" s="84" t="s">
        <v>10</v>
      </c>
      <c r="E8" s="86" t="s">
        <v>6</v>
      </c>
      <c r="F8" s="87"/>
      <c r="G8" s="87"/>
      <c r="H8" s="87"/>
      <c r="I8" s="88"/>
      <c r="J8" s="89" t="s">
        <v>7</v>
      </c>
      <c r="K8" s="90"/>
      <c r="L8" s="90"/>
      <c r="M8" s="90"/>
      <c r="N8" s="91" t="s">
        <v>17</v>
      </c>
      <c r="O8" s="93" t="s">
        <v>18</v>
      </c>
    </row>
    <row r="9" spans="1:20" s="7" customFormat="1" ht="39.6" customHeight="1" thickBot="1" x14ac:dyDescent="0.3">
      <c r="A9" s="81"/>
      <c r="B9" s="83"/>
      <c r="C9" s="83"/>
      <c r="D9" s="85"/>
      <c r="E9" s="10" t="s">
        <v>2</v>
      </c>
      <c r="F9" s="11" t="s">
        <v>1</v>
      </c>
      <c r="G9" s="11" t="s">
        <v>3</v>
      </c>
      <c r="H9" s="11" t="s">
        <v>4</v>
      </c>
      <c r="I9" s="12" t="s">
        <v>5</v>
      </c>
      <c r="J9" s="13" t="s">
        <v>2</v>
      </c>
      <c r="K9" s="14" t="s">
        <v>1</v>
      </c>
      <c r="L9" s="14" t="s">
        <v>11</v>
      </c>
      <c r="M9" s="15" t="s">
        <v>12</v>
      </c>
      <c r="N9" s="92"/>
      <c r="O9" s="94"/>
    </row>
    <row r="10" spans="1:20" s="7" customFormat="1" ht="39" customHeight="1" x14ac:dyDescent="0.25">
      <c r="A10" s="95" t="s">
        <v>19</v>
      </c>
      <c r="B10" s="96"/>
      <c r="C10" s="97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20" ht="41.45" customHeight="1" x14ac:dyDescent="0.25">
      <c r="A11" s="6">
        <v>1</v>
      </c>
      <c r="B11" s="98" t="s">
        <v>20</v>
      </c>
      <c r="C11" s="17" t="s">
        <v>21</v>
      </c>
      <c r="D11" s="18"/>
      <c r="E11" s="19" t="s">
        <v>22</v>
      </c>
      <c r="F11" s="19" t="s">
        <v>23</v>
      </c>
      <c r="G11" s="20" t="s">
        <v>24</v>
      </c>
      <c r="H11" s="21">
        <v>10</v>
      </c>
      <c r="I11" s="22">
        <v>41699</v>
      </c>
      <c r="J11" s="23" t="s">
        <v>25</v>
      </c>
      <c r="K11" s="24" t="s">
        <v>25</v>
      </c>
      <c r="L11" s="25">
        <v>1</v>
      </c>
      <c r="M11" s="25">
        <v>36</v>
      </c>
      <c r="N11" s="26"/>
      <c r="O11" s="27">
        <f>+N11*1.2</f>
        <v>0</v>
      </c>
      <c r="P11" s="5"/>
      <c r="Q11" s="5"/>
      <c r="R11"/>
      <c r="S11"/>
      <c r="T11"/>
    </row>
    <row r="12" spans="1:20" ht="46.9" customHeight="1" x14ac:dyDescent="0.25">
      <c r="A12" s="6">
        <v>2</v>
      </c>
      <c r="B12" s="99"/>
      <c r="C12" s="28" t="s">
        <v>26</v>
      </c>
      <c r="D12" s="18"/>
      <c r="E12" s="19" t="s">
        <v>22</v>
      </c>
      <c r="F12" s="19" t="s">
        <v>23</v>
      </c>
      <c r="G12" s="20" t="s">
        <v>27</v>
      </c>
      <c r="H12" s="21">
        <v>10</v>
      </c>
      <c r="I12" s="22">
        <v>45170</v>
      </c>
      <c r="J12" s="23"/>
      <c r="K12" s="24"/>
      <c r="L12" s="25"/>
      <c r="M12" s="25"/>
      <c r="N12" s="26"/>
      <c r="O12" s="27">
        <f t="shared" ref="O12:O17" si="0">+N12*1.2</f>
        <v>0</v>
      </c>
      <c r="P12" s="5"/>
      <c r="Q12" s="5"/>
      <c r="R12"/>
      <c r="S12"/>
      <c r="T12"/>
    </row>
    <row r="13" spans="1:20" ht="13.9" customHeight="1" x14ac:dyDescent="0.25">
      <c r="A13" s="6">
        <v>3</v>
      </c>
      <c r="B13" s="99"/>
      <c r="C13" s="29" t="s">
        <v>28</v>
      </c>
      <c r="D13" s="18"/>
      <c r="E13" s="19" t="s">
        <v>22</v>
      </c>
      <c r="F13" s="19" t="s">
        <v>23</v>
      </c>
      <c r="G13" s="30" t="s">
        <v>29</v>
      </c>
      <c r="H13" s="21">
        <v>10</v>
      </c>
      <c r="I13" s="22" t="s">
        <v>30</v>
      </c>
      <c r="J13" s="23" t="s">
        <v>25</v>
      </c>
      <c r="K13" s="24" t="s">
        <v>25</v>
      </c>
      <c r="L13" s="25">
        <v>1</v>
      </c>
      <c r="M13" s="25">
        <v>30</v>
      </c>
      <c r="N13" s="26"/>
      <c r="O13" s="27">
        <f t="shared" si="0"/>
        <v>0</v>
      </c>
      <c r="P13" s="5"/>
      <c r="Q13" s="5"/>
      <c r="R13"/>
      <c r="S13"/>
      <c r="T13"/>
    </row>
    <row r="14" spans="1:20" ht="55.15" customHeight="1" x14ac:dyDescent="0.25">
      <c r="A14" s="6">
        <v>4</v>
      </c>
      <c r="B14" s="99"/>
      <c r="C14" s="29" t="s">
        <v>31</v>
      </c>
      <c r="D14" s="18"/>
      <c r="E14" s="19" t="s">
        <v>22</v>
      </c>
      <c r="F14" s="19" t="s">
        <v>32</v>
      </c>
      <c r="G14" s="30" t="s">
        <v>33</v>
      </c>
      <c r="H14" s="21">
        <v>80</v>
      </c>
      <c r="I14" s="22">
        <v>38231</v>
      </c>
      <c r="J14" s="23" t="s">
        <v>25</v>
      </c>
      <c r="K14" s="24" t="s">
        <v>25</v>
      </c>
      <c r="L14" s="25">
        <v>1</v>
      </c>
      <c r="M14" s="25">
        <v>30</v>
      </c>
      <c r="N14" s="26"/>
      <c r="O14" s="27">
        <f t="shared" si="0"/>
        <v>0</v>
      </c>
      <c r="P14" s="5"/>
      <c r="Q14" s="5"/>
      <c r="R14"/>
      <c r="S14"/>
      <c r="T14"/>
    </row>
    <row r="15" spans="1:20" ht="72" customHeight="1" x14ac:dyDescent="0.25">
      <c r="A15" s="6">
        <v>5</v>
      </c>
      <c r="B15" s="99"/>
      <c r="C15" s="29" t="s">
        <v>31</v>
      </c>
      <c r="D15" s="18"/>
      <c r="E15" s="19" t="s">
        <v>22</v>
      </c>
      <c r="F15" s="19" t="s">
        <v>34</v>
      </c>
      <c r="G15" s="30">
        <v>232135</v>
      </c>
      <c r="H15" s="21">
        <v>63</v>
      </c>
      <c r="I15" s="22">
        <v>44348</v>
      </c>
      <c r="J15" s="23"/>
      <c r="K15" s="24"/>
      <c r="L15" s="31"/>
      <c r="M15" s="31"/>
      <c r="N15" s="26"/>
      <c r="O15" s="27">
        <f t="shared" si="0"/>
        <v>0</v>
      </c>
      <c r="P15" s="5"/>
      <c r="Q15" s="5"/>
      <c r="R15"/>
      <c r="S15"/>
      <c r="T15"/>
    </row>
    <row r="16" spans="1:20" ht="74.45" customHeight="1" x14ac:dyDescent="0.25">
      <c r="A16" s="6">
        <v>6</v>
      </c>
      <c r="B16" s="99"/>
      <c r="C16" s="29" t="s">
        <v>35</v>
      </c>
      <c r="D16" s="18"/>
      <c r="E16" s="19" t="s">
        <v>22</v>
      </c>
      <c r="F16" s="19" t="s">
        <v>32</v>
      </c>
      <c r="G16" s="30" t="s">
        <v>36</v>
      </c>
      <c r="H16" s="21">
        <v>80</v>
      </c>
      <c r="I16" s="22">
        <v>38504</v>
      </c>
      <c r="J16" s="23" t="s">
        <v>25</v>
      </c>
      <c r="K16" s="24" t="s">
        <v>25</v>
      </c>
      <c r="L16" s="25">
        <v>1</v>
      </c>
      <c r="M16" s="25">
        <v>30</v>
      </c>
      <c r="N16" s="26"/>
      <c r="O16" s="27">
        <f t="shared" si="0"/>
        <v>0</v>
      </c>
      <c r="P16" s="5"/>
      <c r="Q16" s="5"/>
      <c r="R16"/>
      <c r="S16"/>
      <c r="T16"/>
    </row>
    <row r="17" spans="1:20" ht="23.45" customHeight="1" thickBot="1" x14ac:dyDescent="0.3">
      <c r="A17" s="6">
        <v>7</v>
      </c>
      <c r="B17" s="99"/>
      <c r="C17" s="29" t="s">
        <v>35</v>
      </c>
      <c r="D17" s="18"/>
      <c r="E17" s="19" t="s">
        <v>22</v>
      </c>
      <c r="F17" s="19" t="s">
        <v>37</v>
      </c>
      <c r="G17" s="30">
        <v>6402920405</v>
      </c>
      <c r="H17" s="21">
        <v>120</v>
      </c>
      <c r="I17" s="22">
        <v>38504</v>
      </c>
      <c r="J17" s="23"/>
      <c r="K17" s="24"/>
      <c r="L17" s="31"/>
      <c r="M17" s="31"/>
      <c r="N17" s="26"/>
      <c r="O17" s="27">
        <f t="shared" si="0"/>
        <v>0</v>
      </c>
      <c r="P17"/>
      <c r="Q17"/>
      <c r="R17"/>
      <c r="S17"/>
      <c r="T17"/>
    </row>
    <row r="18" spans="1:20" s="16" customFormat="1" ht="20.45" customHeight="1" x14ac:dyDescent="0.25">
      <c r="A18" s="100" t="s">
        <v>38</v>
      </c>
      <c r="B18" s="101"/>
      <c r="C18" s="102"/>
      <c r="N18" s="91" t="s">
        <v>17</v>
      </c>
      <c r="O18" s="93" t="s">
        <v>18</v>
      </c>
      <c r="P18"/>
    </row>
    <row r="19" spans="1:20" s="7" customFormat="1" ht="35.450000000000003" customHeight="1" thickBot="1" x14ac:dyDescent="0.3">
      <c r="A19" s="6"/>
      <c r="B19" s="32"/>
      <c r="C19" s="33"/>
      <c r="D19" s="34"/>
      <c r="E19" s="11" t="s">
        <v>2</v>
      </c>
      <c r="F19" s="11" t="s">
        <v>1</v>
      </c>
      <c r="G19" s="11" t="s">
        <v>39</v>
      </c>
      <c r="H19" s="11" t="s">
        <v>40</v>
      </c>
      <c r="I19" s="11" t="s">
        <v>41</v>
      </c>
      <c r="J19" s="11" t="s">
        <v>42</v>
      </c>
      <c r="K19" s="103" t="s">
        <v>43</v>
      </c>
      <c r="L19" s="103"/>
      <c r="M19" s="35"/>
      <c r="N19" s="92"/>
      <c r="O19" s="94"/>
      <c r="P19"/>
    </row>
    <row r="20" spans="1:20" s="5" customFormat="1" ht="43.9" customHeight="1" x14ac:dyDescent="0.25">
      <c r="A20" s="36">
        <v>8</v>
      </c>
      <c r="B20" s="104" t="s">
        <v>20</v>
      </c>
      <c r="C20" s="37" t="s">
        <v>44</v>
      </c>
      <c r="D20" s="38"/>
      <c r="E20" s="19" t="s">
        <v>45</v>
      </c>
      <c r="F20" s="19" t="s">
        <v>46</v>
      </c>
      <c r="G20" s="30" t="s">
        <v>47</v>
      </c>
      <c r="H20" s="39" t="s">
        <v>48</v>
      </c>
      <c r="I20" s="39"/>
      <c r="J20" s="40" t="s">
        <v>49</v>
      </c>
      <c r="K20" s="106" t="s">
        <v>50</v>
      </c>
      <c r="L20" s="106"/>
      <c r="M20" s="35"/>
      <c r="N20" s="41"/>
      <c r="O20" s="27">
        <f t="shared" ref="O20:O22" si="1">+N20*1.2</f>
        <v>0</v>
      </c>
    </row>
    <row r="21" spans="1:20" s="5" customFormat="1" ht="43.9" customHeight="1" x14ac:dyDescent="0.25">
      <c r="A21" s="36">
        <v>9</v>
      </c>
      <c r="B21" s="104"/>
      <c r="C21" s="42" t="s">
        <v>51</v>
      </c>
      <c r="D21" s="43"/>
      <c r="E21" s="19" t="s">
        <v>45</v>
      </c>
      <c r="F21" s="19" t="s">
        <v>52</v>
      </c>
      <c r="G21" s="30" t="s">
        <v>53</v>
      </c>
      <c r="H21" s="39" t="s">
        <v>54</v>
      </c>
      <c r="I21" s="39">
        <v>2016</v>
      </c>
      <c r="J21" s="40" t="s">
        <v>49</v>
      </c>
      <c r="K21" s="106" t="s">
        <v>55</v>
      </c>
      <c r="L21" s="106"/>
      <c r="M21" s="44"/>
      <c r="N21" s="45"/>
      <c r="O21" s="27">
        <f t="shared" si="1"/>
        <v>0</v>
      </c>
    </row>
    <row r="22" spans="1:20" s="5" customFormat="1" ht="43.9" customHeight="1" thickBot="1" x14ac:dyDescent="0.3">
      <c r="A22" s="46">
        <v>10</v>
      </c>
      <c r="B22" s="105"/>
      <c r="C22" s="47" t="s">
        <v>56</v>
      </c>
      <c r="D22" s="48"/>
      <c r="E22" s="49" t="s">
        <v>45</v>
      </c>
      <c r="F22" s="49" t="s">
        <v>52</v>
      </c>
      <c r="G22" s="50" t="s">
        <v>53</v>
      </c>
      <c r="H22" s="51" t="s">
        <v>57</v>
      </c>
      <c r="I22" s="51">
        <v>2016</v>
      </c>
      <c r="J22" s="52" t="s">
        <v>49</v>
      </c>
      <c r="K22" s="77" t="s">
        <v>55</v>
      </c>
      <c r="L22" s="77"/>
      <c r="M22" s="53"/>
      <c r="N22" s="54"/>
      <c r="O22" s="27">
        <f t="shared" si="1"/>
        <v>0</v>
      </c>
    </row>
    <row r="23" spans="1:20" ht="43.9" customHeight="1" x14ac:dyDescent="0.25">
      <c r="P23"/>
    </row>
    <row r="24" spans="1:20" ht="20.45" customHeight="1" x14ac:dyDescent="0.25">
      <c r="P24"/>
    </row>
    <row r="25" spans="1:20" ht="43.9" customHeight="1" x14ac:dyDescent="0.25">
      <c r="P25"/>
    </row>
    <row r="26" spans="1:20" ht="43.9" customHeight="1" x14ac:dyDescent="0.25"/>
  </sheetData>
  <mergeCells count="21">
    <mergeCell ref="O8:O9"/>
    <mergeCell ref="A10:C10"/>
    <mergeCell ref="B11:B17"/>
    <mergeCell ref="A18:C18"/>
    <mergeCell ref="N18:N19"/>
    <mergeCell ref="O18:O19"/>
    <mergeCell ref="K19:L19"/>
    <mergeCell ref="K22:L22"/>
    <mergeCell ref="B1:N1"/>
    <mergeCell ref="B2:N2"/>
    <mergeCell ref="B4:N4"/>
    <mergeCell ref="A8:A9"/>
    <mergeCell ref="B8:B9"/>
    <mergeCell ref="C8:C9"/>
    <mergeCell ref="D8:D9"/>
    <mergeCell ref="E8:I8"/>
    <mergeCell ref="J8:M8"/>
    <mergeCell ref="N8:N9"/>
    <mergeCell ref="B20:B22"/>
    <mergeCell ref="K20:L20"/>
    <mergeCell ref="K21:L21"/>
  </mergeCells>
  <conditionalFormatting sqref="H16 C16 E16:F16">
    <cfRule type="cellIs" dxfId="3" priority="145" operator="equal">
      <formula>YEAR(#REF!)</formula>
    </cfRule>
    <cfRule type="cellIs" dxfId="2" priority="148" operator="lessThan">
      <formula>YEAR(#REF!)</formula>
    </cfRule>
  </conditionalFormatting>
  <conditionalFormatting sqref="I9">
    <cfRule type="cellIs" dxfId="1" priority="1" operator="equal">
      <formula>YEAR(#REF!)</formula>
    </cfRule>
    <cfRule type="cellIs" dxfId="0" priority="2" operator="lessThan">
      <formula>YEAR(#REF!)</formula>
    </cfRule>
  </conditionalFormatting>
  <pageMargins left="0.7" right="0.7" top="0.75" bottom="0.75" header="0.3" footer="0.3"/>
  <pageSetup paperSize="9" scale="58" fitToHeight="0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778ED-2A7A-420C-8A63-2018E7D259EE}">
  <dimension ref="A1:T48"/>
  <sheetViews>
    <sheetView tabSelected="1" view="pageBreakPreview" topLeftCell="A28" zoomScale="85" zoomScaleNormal="100" zoomScaleSheetLayoutView="85" workbookViewId="0">
      <selection activeCell="A23" sqref="A23:G41"/>
    </sheetView>
  </sheetViews>
  <sheetFormatPr baseColWidth="10" defaultColWidth="9.140625" defaultRowHeight="15" x14ac:dyDescent="0.25"/>
  <cols>
    <col min="1" max="1" width="13.5703125" customWidth="1"/>
    <col min="2" max="5" width="21.5703125" customWidth="1"/>
    <col min="6" max="6" width="15" customWidth="1"/>
    <col min="7" max="11" width="13.5703125" customWidth="1"/>
  </cols>
  <sheetData>
    <row r="1" spans="1:20" x14ac:dyDescent="0.25">
      <c r="A1" s="2"/>
      <c r="B1" s="2"/>
      <c r="E1" s="4"/>
      <c r="F1" s="4"/>
      <c r="H1" s="2"/>
      <c r="K1" s="3"/>
      <c r="M1" s="1"/>
      <c r="N1" s="8"/>
      <c r="O1" s="8"/>
      <c r="P1" s="8"/>
      <c r="Q1" s="8"/>
      <c r="R1" s="8"/>
      <c r="S1" s="8"/>
      <c r="T1" s="8"/>
    </row>
    <row r="2" spans="1:20" ht="21" x14ac:dyDescent="0.35">
      <c r="A2" s="2"/>
      <c r="B2" s="78" t="s">
        <v>14</v>
      </c>
      <c r="C2" s="78"/>
      <c r="D2" s="78"/>
      <c r="E2" s="78"/>
      <c r="F2" s="78"/>
      <c r="G2" s="78"/>
      <c r="H2" s="78"/>
      <c r="I2" s="78"/>
      <c r="J2" s="78"/>
      <c r="K2" s="75"/>
      <c r="L2" s="75"/>
      <c r="M2" s="75"/>
      <c r="N2" s="75"/>
      <c r="O2" s="8"/>
      <c r="P2" s="8"/>
      <c r="Q2" s="8"/>
      <c r="R2" s="8"/>
      <c r="S2" s="8"/>
      <c r="T2" s="8"/>
    </row>
    <row r="3" spans="1:20" ht="21" x14ac:dyDescent="0.35">
      <c r="A3" s="2"/>
      <c r="B3" s="78" t="s">
        <v>58</v>
      </c>
      <c r="C3" s="78"/>
      <c r="D3" s="78"/>
      <c r="E3" s="78"/>
      <c r="F3" s="78"/>
      <c r="G3" s="78"/>
      <c r="H3" s="78"/>
      <c r="I3" s="78"/>
      <c r="J3" s="78"/>
      <c r="K3" s="75"/>
      <c r="L3" s="75"/>
      <c r="M3" s="75"/>
      <c r="N3" s="75"/>
      <c r="O3" s="8"/>
      <c r="P3" s="8"/>
      <c r="Q3" s="8"/>
      <c r="R3" s="8"/>
      <c r="S3" s="8"/>
      <c r="T3" s="8"/>
    </row>
    <row r="4" spans="1:20" x14ac:dyDescent="0.25">
      <c r="A4" s="2"/>
      <c r="B4" s="2"/>
      <c r="E4" s="4"/>
      <c r="F4" s="4"/>
      <c r="H4" s="2"/>
      <c r="K4" s="3"/>
      <c r="M4" s="1"/>
      <c r="N4" s="8"/>
      <c r="O4" s="8"/>
      <c r="P4" s="8"/>
      <c r="Q4" s="8"/>
      <c r="R4" s="8"/>
      <c r="S4" s="8"/>
      <c r="T4" s="8"/>
    </row>
    <row r="5" spans="1:20" ht="15.75" x14ac:dyDescent="0.25">
      <c r="A5" s="2"/>
      <c r="B5" s="79" t="s">
        <v>13</v>
      </c>
      <c r="C5" s="79"/>
      <c r="D5" s="79"/>
      <c r="E5" s="79"/>
      <c r="F5" s="79"/>
      <c r="G5" s="79"/>
      <c r="H5" s="79"/>
      <c r="I5" s="79"/>
      <c r="J5" s="79"/>
      <c r="K5" s="76"/>
      <c r="L5" s="76"/>
      <c r="M5" s="76"/>
      <c r="N5" s="76"/>
      <c r="O5" s="8"/>
      <c r="P5" s="8"/>
      <c r="Q5" s="8"/>
      <c r="R5" s="8"/>
      <c r="S5" s="8"/>
      <c r="T5" s="8"/>
    </row>
    <row r="6" spans="1:20" ht="26.45" customHeight="1" x14ac:dyDescent="0.25">
      <c r="A6" s="2"/>
      <c r="B6" s="2"/>
      <c r="E6" s="4"/>
      <c r="F6" s="4"/>
      <c r="H6" s="2"/>
      <c r="K6" s="3"/>
      <c r="M6" s="1"/>
      <c r="N6" s="8"/>
      <c r="O6" s="8"/>
      <c r="P6" s="8"/>
      <c r="Q6" s="8"/>
      <c r="R6" s="8"/>
      <c r="S6" s="8"/>
      <c r="T6" s="8"/>
    </row>
    <row r="7" spans="1:20" ht="21" x14ac:dyDescent="0.35">
      <c r="A7" s="9" t="s">
        <v>59</v>
      </c>
      <c r="B7" s="2"/>
      <c r="E7" s="4"/>
      <c r="F7" s="4"/>
      <c r="H7" s="2"/>
      <c r="K7" s="3"/>
      <c r="M7" s="1"/>
      <c r="N7" s="8"/>
      <c r="O7" s="8"/>
      <c r="P7" s="8"/>
      <c r="Q7" s="8"/>
      <c r="R7" s="8"/>
      <c r="S7" s="8"/>
      <c r="T7" s="8"/>
    </row>
    <row r="8" spans="1:20" ht="15.75" x14ac:dyDescent="0.25">
      <c r="A8" s="55" t="s">
        <v>60</v>
      </c>
      <c r="B8" s="2"/>
      <c r="E8" s="4"/>
      <c r="F8" s="4"/>
      <c r="H8" s="2"/>
      <c r="K8" s="3"/>
      <c r="M8" s="1"/>
      <c r="N8" s="8"/>
      <c r="O8" s="8"/>
      <c r="P8" s="8"/>
      <c r="Q8" s="8"/>
      <c r="R8" s="8"/>
      <c r="S8" s="8"/>
      <c r="T8" s="8"/>
    </row>
    <row r="9" spans="1:20" ht="51.75" customHeight="1" x14ac:dyDescent="0.25">
      <c r="A9" s="2"/>
      <c r="B9" s="2"/>
      <c r="E9" s="4"/>
      <c r="F9" s="4"/>
      <c r="G9" s="120" t="s">
        <v>61</v>
      </c>
      <c r="H9" s="120"/>
      <c r="I9" s="120"/>
      <c r="J9" s="120"/>
      <c r="K9" s="120"/>
      <c r="L9" s="1"/>
      <c r="M9" s="8"/>
      <c r="N9" s="8"/>
      <c r="O9" s="8"/>
      <c r="P9" s="8"/>
      <c r="Q9" s="8"/>
      <c r="R9" s="8"/>
      <c r="S9" s="8"/>
    </row>
    <row r="10" spans="1:20" ht="60" x14ac:dyDescent="0.25">
      <c r="A10" s="96" t="s">
        <v>19</v>
      </c>
      <c r="B10" s="96"/>
      <c r="C10" s="97"/>
      <c r="E10" s="4"/>
      <c r="F10" s="4"/>
      <c r="G10" s="56" t="s">
        <v>62</v>
      </c>
      <c r="H10" s="57" t="s">
        <v>63</v>
      </c>
      <c r="I10" s="57" t="s">
        <v>64</v>
      </c>
      <c r="J10" s="57" t="s">
        <v>65</v>
      </c>
      <c r="K10" s="57" t="s">
        <v>66</v>
      </c>
      <c r="L10" s="58"/>
      <c r="M10" s="8"/>
      <c r="N10" s="8"/>
    </row>
    <row r="11" spans="1:20" ht="30" x14ac:dyDescent="0.25">
      <c r="A11" s="59">
        <v>1</v>
      </c>
      <c r="B11" s="121" t="s">
        <v>67</v>
      </c>
      <c r="C11" s="122" t="s">
        <v>21</v>
      </c>
      <c r="D11" s="60" t="s">
        <v>22</v>
      </c>
      <c r="E11" s="60" t="s">
        <v>23</v>
      </c>
      <c r="F11" s="61" t="s">
        <v>24</v>
      </c>
      <c r="G11" s="62"/>
      <c r="H11" s="62"/>
      <c r="I11" s="62"/>
      <c r="J11" s="62"/>
      <c r="K11" s="62"/>
      <c r="L11" s="8"/>
      <c r="M11" s="8"/>
      <c r="N11" s="8"/>
      <c r="O11" s="8"/>
      <c r="P11" s="8"/>
      <c r="Q11" s="8"/>
      <c r="R11" s="8"/>
    </row>
    <row r="12" spans="1:20" ht="30" x14ac:dyDescent="0.25">
      <c r="A12" s="59">
        <v>2</v>
      </c>
      <c r="B12" s="121"/>
      <c r="C12" s="122" t="s">
        <v>26</v>
      </c>
      <c r="D12" s="60" t="s">
        <v>22</v>
      </c>
      <c r="E12" s="60" t="s">
        <v>23</v>
      </c>
      <c r="F12" s="61" t="s">
        <v>27</v>
      </c>
      <c r="G12" s="62"/>
      <c r="H12" s="62"/>
      <c r="I12" s="62"/>
      <c r="J12" s="62"/>
      <c r="K12" s="62"/>
      <c r="L12" s="8"/>
      <c r="M12" s="8"/>
      <c r="N12" s="8"/>
      <c r="O12" s="8"/>
      <c r="P12" s="8"/>
      <c r="Q12" s="8"/>
      <c r="R12" s="8"/>
    </row>
    <row r="13" spans="1:20" ht="15" customHeight="1" x14ac:dyDescent="0.25">
      <c r="A13" s="59">
        <v>3</v>
      </c>
      <c r="B13" s="121"/>
      <c r="C13" s="122" t="s">
        <v>28</v>
      </c>
      <c r="D13" s="60" t="s">
        <v>22</v>
      </c>
      <c r="E13" s="60" t="s">
        <v>23</v>
      </c>
      <c r="F13" s="61" t="s">
        <v>29</v>
      </c>
      <c r="G13" s="62"/>
      <c r="H13" s="62"/>
      <c r="I13" s="62"/>
      <c r="J13" s="62"/>
      <c r="K13" s="62"/>
      <c r="L13" s="8"/>
      <c r="M13" s="8"/>
      <c r="N13" s="8"/>
      <c r="O13" s="8"/>
      <c r="P13" s="8"/>
      <c r="Q13" s="8"/>
      <c r="R13" s="8"/>
    </row>
    <row r="14" spans="1:20" ht="15" customHeight="1" x14ac:dyDescent="0.25">
      <c r="A14" s="59">
        <v>4</v>
      </c>
      <c r="B14" s="121"/>
      <c r="C14" s="122" t="s">
        <v>31</v>
      </c>
      <c r="D14" s="60" t="s">
        <v>22</v>
      </c>
      <c r="E14" s="60" t="s">
        <v>32</v>
      </c>
      <c r="F14" s="61" t="s">
        <v>33</v>
      </c>
      <c r="G14" s="62"/>
      <c r="H14" s="62"/>
      <c r="I14" s="62"/>
      <c r="J14" s="62"/>
      <c r="K14" s="62"/>
      <c r="L14" s="8"/>
      <c r="M14" s="8"/>
      <c r="N14" s="8"/>
      <c r="O14" s="8"/>
      <c r="P14" s="8"/>
      <c r="Q14" s="8"/>
      <c r="R14" s="8"/>
    </row>
    <row r="15" spans="1:20" ht="15" customHeight="1" x14ac:dyDescent="0.25">
      <c r="A15" s="59">
        <v>5</v>
      </c>
      <c r="B15" s="121"/>
      <c r="C15" s="122" t="s">
        <v>31</v>
      </c>
      <c r="D15" s="60" t="s">
        <v>22</v>
      </c>
      <c r="E15" s="60" t="s">
        <v>34</v>
      </c>
      <c r="F15" s="61">
        <v>232135</v>
      </c>
      <c r="G15" s="62"/>
      <c r="H15" s="62"/>
      <c r="I15" s="62"/>
      <c r="J15" s="62"/>
      <c r="K15" s="62"/>
      <c r="L15" s="8"/>
      <c r="M15" s="8"/>
      <c r="N15" s="8"/>
      <c r="O15" s="8"/>
      <c r="P15" s="8"/>
      <c r="Q15" s="8"/>
      <c r="R15" s="8"/>
    </row>
    <row r="16" spans="1:20" ht="15" customHeight="1" x14ac:dyDescent="0.25">
      <c r="A16" s="59">
        <v>6</v>
      </c>
      <c r="B16" s="121"/>
      <c r="C16" s="122" t="s">
        <v>35</v>
      </c>
      <c r="D16" s="60" t="s">
        <v>22</v>
      </c>
      <c r="E16" s="60" t="s">
        <v>32</v>
      </c>
      <c r="F16" s="61" t="s">
        <v>36</v>
      </c>
      <c r="G16" s="62"/>
      <c r="H16" s="62"/>
      <c r="I16" s="62"/>
      <c r="J16" s="62"/>
      <c r="K16" s="62"/>
      <c r="L16" s="8"/>
      <c r="M16" s="8"/>
      <c r="N16" s="8"/>
      <c r="O16" s="8"/>
      <c r="P16" s="8"/>
      <c r="Q16" s="8"/>
      <c r="R16" s="8"/>
    </row>
    <row r="17" spans="1:19" ht="15.75" customHeight="1" x14ac:dyDescent="0.25">
      <c r="A17" s="59">
        <v>7</v>
      </c>
      <c r="B17" s="121"/>
      <c r="C17" s="122" t="s">
        <v>35</v>
      </c>
      <c r="D17" s="60" t="s">
        <v>22</v>
      </c>
      <c r="E17" s="60" t="s">
        <v>37</v>
      </c>
      <c r="F17" s="61">
        <v>6402920405</v>
      </c>
      <c r="G17" s="62"/>
      <c r="H17" s="62"/>
      <c r="I17" s="62"/>
      <c r="J17" s="62"/>
      <c r="K17" s="62"/>
      <c r="L17" s="8"/>
      <c r="M17" s="8"/>
      <c r="N17" s="8"/>
      <c r="O17" s="8"/>
      <c r="P17" s="8"/>
      <c r="Q17" s="8"/>
      <c r="R17" s="8"/>
    </row>
    <row r="18" spans="1:19" ht="30" x14ac:dyDescent="0.25">
      <c r="A18" s="114" t="s">
        <v>38</v>
      </c>
      <c r="B18" s="114"/>
      <c r="C18" s="115"/>
      <c r="E18" s="4"/>
      <c r="F18" s="58"/>
      <c r="G18" s="63" t="s">
        <v>66</v>
      </c>
      <c r="H18" s="64" t="s">
        <v>68</v>
      </c>
      <c r="I18" s="58"/>
      <c r="J18" s="58"/>
      <c r="K18" s="58"/>
      <c r="L18" s="58"/>
      <c r="M18" s="8"/>
      <c r="N18" s="8"/>
    </row>
    <row r="19" spans="1:19" s="5" customFormat="1" ht="36.6" customHeight="1" x14ac:dyDescent="0.25">
      <c r="A19" s="73">
        <v>8</v>
      </c>
      <c r="B19" s="116" t="s">
        <v>67</v>
      </c>
      <c r="C19" s="65" t="s">
        <v>44</v>
      </c>
      <c r="D19" s="66" t="s">
        <v>45</v>
      </c>
      <c r="E19" s="65" t="s">
        <v>46</v>
      </c>
      <c r="F19" s="65" t="s">
        <v>47</v>
      </c>
      <c r="G19" s="62"/>
      <c r="H19" s="62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19" s="5" customFormat="1" ht="36.6" customHeight="1" x14ac:dyDescent="0.25">
      <c r="A20" s="73">
        <v>9</v>
      </c>
      <c r="B20" s="116"/>
      <c r="C20" s="65" t="s">
        <v>51</v>
      </c>
      <c r="D20" s="66" t="s">
        <v>45</v>
      </c>
      <c r="E20" s="65" t="s">
        <v>52</v>
      </c>
      <c r="F20" s="65" t="s">
        <v>53</v>
      </c>
      <c r="G20" s="62"/>
      <c r="H20" s="62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</row>
    <row r="21" spans="1:19" s="5" customFormat="1" ht="36.6" customHeight="1" x14ac:dyDescent="0.25">
      <c r="A21" s="73">
        <v>10</v>
      </c>
      <c r="B21" s="116"/>
      <c r="C21" s="65" t="s">
        <v>56</v>
      </c>
      <c r="D21" s="65" t="s">
        <v>45</v>
      </c>
      <c r="E21" s="65" t="s">
        <v>52</v>
      </c>
      <c r="F21" s="65" t="s">
        <v>53</v>
      </c>
      <c r="G21" s="62"/>
      <c r="H21" s="62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</row>
    <row r="22" spans="1:19" ht="32.450000000000003" customHeight="1" x14ac:dyDescent="0.25"/>
    <row r="23" spans="1:19" ht="21" x14ac:dyDescent="0.35">
      <c r="A23" s="9" t="s">
        <v>69</v>
      </c>
    </row>
    <row r="24" spans="1:19" ht="15.75" x14ac:dyDescent="0.25">
      <c r="A24" s="55" t="s">
        <v>60</v>
      </c>
    </row>
    <row r="25" spans="1:19" ht="15.75" customHeight="1" x14ac:dyDescent="0.25">
      <c r="A25" s="117" t="s">
        <v>70</v>
      </c>
      <c r="B25" s="117"/>
      <c r="C25" s="117"/>
      <c r="D25" s="117"/>
      <c r="E25" s="117"/>
      <c r="F25" s="117"/>
      <c r="G25" s="117"/>
    </row>
    <row r="27" spans="1:19" x14ac:dyDescent="0.25">
      <c r="A27" s="67" t="s">
        <v>71</v>
      </c>
      <c r="B27" s="118" t="s">
        <v>72</v>
      </c>
      <c r="C27" s="119"/>
      <c r="D27" s="118" t="s">
        <v>73</v>
      </c>
      <c r="E27" s="119"/>
      <c r="F27" s="68" t="s">
        <v>74</v>
      </c>
      <c r="G27" s="68" t="s">
        <v>75</v>
      </c>
    </row>
    <row r="28" spans="1:19" x14ac:dyDescent="0.25">
      <c r="A28" s="109" t="s">
        <v>76</v>
      </c>
      <c r="B28" s="110"/>
      <c r="C28" s="110"/>
      <c r="D28" s="110"/>
      <c r="E28" s="110"/>
      <c r="F28" s="110"/>
      <c r="G28" s="111"/>
    </row>
    <row r="29" spans="1:19" s="71" customFormat="1" ht="45" customHeight="1" x14ac:dyDescent="0.25">
      <c r="A29" s="69" t="s">
        <v>77</v>
      </c>
      <c r="B29" s="107" t="s">
        <v>78</v>
      </c>
      <c r="C29" s="108"/>
      <c r="D29" s="107" t="s">
        <v>79</v>
      </c>
      <c r="E29" s="108"/>
      <c r="F29" s="59" t="s">
        <v>80</v>
      </c>
      <c r="G29" s="70"/>
    </row>
    <row r="30" spans="1:19" ht="45" customHeight="1" x14ac:dyDescent="0.25">
      <c r="A30" s="69" t="s">
        <v>81</v>
      </c>
      <c r="B30" s="107" t="s">
        <v>82</v>
      </c>
      <c r="C30" s="108"/>
      <c r="D30" s="107" t="s">
        <v>83</v>
      </c>
      <c r="E30" s="108"/>
      <c r="F30" s="59" t="s">
        <v>80</v>
      </c>
      <c r="G30" s="72"/>
    </row>
    <row r="31" spans="1:19" x14ac:dyDescent="0.25">
      <c r="A31" s="109" t="s">
        <v>84</v>
      </c>
      <c r="B31" s="110"/>
      <c r="C31" s="110"/>
      <c r="D31" s="110"/>
      <c r="E31" s="110"/>
      <c r="F31" s="110"/>
      <c r="G31" s="111"/>
    </row>
    <row r="32" spans="1:19" s="71" customFormat="1" ht="43.15" customHeight="1" x14ac:dyDescent="0.25">
      <c r="A32" s="69" t="s">
        <v>85</v>
      </c>
      <c r="B32" s="112" t="s">
        <v>86</v>
      </c>
      <c r="C32" s="113"/>
      <c r="D32" s="107" t="s">
        <v>87</v>
      </c>
      <c r="E32" s="108"/>
      <c r="F32" s="59" t="s">
        <v>88</v>
      </c>
      <c r="G32" s="70"/>
    </row>
    <row r="33" spans="1:20" s="5" customFormat="1" ht="43.15" customHeight="1" x14ac:dyDescent="0.25">
      <c r="A33" s="69" t="s">
        <v>89</v>
      </c>
      <c r="B33" s="107" t="s">
        <v>90</v>
      </c>
      <c r="C33" s="108"/>
      <c r="D33" s="107" t="s">
        <v>87</v>
      </c>
      <c r="E33" s="108"/>
      <c r="F33" s="59" t="s">
        <v>88</v>
      </c>
      <c r="G33" s="70"/>
    </row>
    <row r="34" spans="1:20" s="5" customFormat="1" ht="43.15" customHeight="1" x14ac:dyDescent="0.25">
      <c r="A34" s="69" t="s">
        <v>91</v>
      </c>
      <c r="B34" s="107" t="s">
        <v>92</v>
      </c>
      <c r="C34" s="108"/>
      <c r="D34" s="107" t="s">
        <v>87</v>
      </c>
      <c r="E34" s="108"/>
      <c r="F34" s="59" t="s">
        <v>88</v>
      </c>
      <c r="G34" s="70"/>
    </row>
    <row r="35" spans="1:20" s="5" customFormat="1" ht="43.15" customHeight="1" x14ac:dyDescent="0.25">
      <c r="A35" s="69" t="s">
        <v>93</v>
      </c>
      <c r="B35" s="112" t="s">
        <v>94</v>
      </c>
      <c r="C35" s="113"/>
      <c r="D35" s="107" t="s">
        <v>87</v>
      </c>
      <c r="E35" s="108"/>
      <c r="F35" s="59" t="s">
        <v>88</v>
      </c>
      <c r="G35" s="70"/>
    </row>
    <row r="36" spans="1:20" x14ac:dyDescent="0.25">
      <c r="A36" s="109" t="s">
        <v>95</v>
      </c>
      <c r="B36" s="110"/>
      <c r="C36" s="110"/>
      <c r="D36" s="110"/>
      <c r="E36" s="110"/>
      <c r="F36" s="110"/>
      <c r="G36" s="111"/>
      <c r="H36" s="5"/>
    </row>
    <row r="37" spans="1:20" s="5" customFormat="1" ht="38.450000000000003" customHeight="1" x14ac:dyDescent="0.25">
      <c r="A37" s="69" t="s">
        <v>96</v>
      </c>
      <c r="B37" s="112" t="s">
        <v>97</v>
      </c>
      <c r="C37" s="113"/>
      <c r="D37" s="107" t="s">
        <v>98</v>
      </c>
      <c r="E37" s="108"/>
      <c r="F37" s="59" t="s">
        <v>99</v>
      </c>
      <c r="G37" s="74"/>
    </row>
    <row r="38" spans="1:20" ht="43.9" customHeight="1" x14ac:dyDescent="0.25">
      <c r="A38" s="69" t="s">
        <v>100</v>
      </c>
      <c r="B38" s="107" t="s">
        <v>8</v>
      </c>
      <c r="C38" s="108"/>
      <c r="D38" s="107" t="s">
        <v>98</v>
      </c>
      <c r="E38" s="108"/>
      <c r="F38" s="59" t="s">
        <v>88</v>
      </c>
      <c r="G38" s="74"/>
      <c r="H38" s="5"/>
      <c r="I38" s="2"/>
      <c r="L38" s="3"/>
      <c r="N38" s="1"/>
      <c r="O38" s="1"/>
    </row>
    <row r="39" spans="1:20" s="5" customFormat="1" ht="48.6" customHeight="1" x14ac:dyDescent="0.25">
      <c r="A39" s="69" t="s">
        <v>100</v>
      </c>
      <c r="B39" s="107" t="s">
        <v>101</v>
      </c>
      <c r="C39" s="108"/>
      <c r="D39" s="107" t="s">
        <v>102</v>
      </c>
      <c r="E39" s="108"/>
      <c r="F39" s="59" t="s">
        <v>80</v>
      </c>
      <c r="G39" s="74"/>
    </row>
    <row r="40" spans="1:20" ht="43.9" customHeight="1" x14ac:dyDescent="0.25">
      <c r="A40" s="69" t="s">
        <v>100</v>
      </c>
      <c r="B40" s="107" t="s">
        <v>8</v>
      </c>
      <c r="C40" s="108"/>
      <c r="D40" s="107" t="s">
        <v>103</v>
      </c>
      <c r="E40" s="108"/>
      <c r="F40" s="59" t="s">
        <v>88</v>
      </c>
      <c r="G40" s="74"/>
      <c r="H40" s="5"/>
      <c r="I40" s="2"/>
      <c r="L40" s="3"/>
      <c r="N40" s="1"/>
      <c r="O40" s="1"/>
    </row>
    <row r="41" spans="1:20" s="5" customFormat="1" ht="38.450000000000003" customHeight="1" x14ac:dyDescent="0.25">
      <c r="A41" s="69" t="s">
        <v>104</v>
      </c>
      <c r="B41" s="107" t="s">
        <v>105</v>
      </c>
      <c r="C41" s="108"/>
      <c r="D41" s="107" t="s">
        <v>106</v>
      </c>
      <c r="E41" s="108"/>
      <c r="F41" s="59" t="s">
        <v>80</v>
      </c>
      <c r="G41" s="74"/>
    </row>
    <row r="42" spans="1:20" x14ac:dyDescent="0.25">
      <c r="H42" s="5"/>
    </row>
    <row r="44" spans="1:20" x14ac:dyDescent="0.25">
      <c r="A44" s="2"/>
      <c r="B44" s="2"/>
      <c r="E44" s="4"/>
      <c r="F44" s="4"/>
      <c r="H44" s="2"/>
      <c r="K44" s="3"/>
      <c r="M44" s="1"/>
      <c r="N44" s="8"/>
      <c r="O44" s="8"/>
      <c r="P44" s="8"/>
      <c r="Q44" s="8"/>
      <c r="R44" s="8"/>
      <c r="S44" s="8"/>
      <c r="T44" s="8"/>
    </row>
    <row r="45" spans="1:20" x14ac:dyDescent="0.25">
      <c r="A45" s="2"/>
      <c r="B45" s="2"/>
      <c r="E45" s="4"/>
      <c r="F45" s="4"/>
      <c r="H45" s="2"/>
      <c r="K45" s="3"/>
      <c r="M45" s="1"/>
      <c r="N45" s="8"/>
      <c r="O45" s="8"/>
      <c r="P45" s="8"/>
      <c r="Q45" s="8"/>
      <c r="R45" s="8"/>
      <c r="S45" s="8"/>
      <c r="T45" s="8"/>
    </row>
    <row r="46" spans="1:20" x14ac:dyDescent="0.25">
      <c r="A46" s="2"/>
      <c r="B46" s="2"/>
      <c r="E46" s="4"/>
      <c r="F46" s="4"/>
      <c r="H46" s="2"/>
      <c r="K46" s="3"/>
      <c r="M46" s="1"/>
      <c r="N46" s="8"/>
      <c r="O46" s="8"/>
      <c r="P46" s="8"/>
      <c r="Q46" s="8"/>
      <c r="R46" s="8"/>
      <c r="S46" s="8"/>
      <c r="T46" s="8"/>
    </row>
    <row r="47" spans="1:20" x14ac:dyDescent="0.25">
      <c r="A47" s="2"/>
      <c r="B47" s="2"/>
      <c r="E47" s="4"/>
      <c r="F47" s="4"/>
      <c r="H47" s="2"/>
      <c r="K47" s="3"/>
      <c r="M47" s="1"/>
      <c r="N47" s="8"/>
      <c r="O47" s="8"/>
      <c r="P47" s="8"/>
      <c r="Q47" s="8"/>
      <c r="R47" s="8"/>
      <c r="S47" s="8"/>
      <c r="T47" s="8"/>
    </row>
    <row r="48" spans="1:20" x14ac:dyDescent="0.25">
      <c r="A48" s="2"/>
      <c r="B48" s="2"/>
      <c r="E48" s="4"/>
      <c r="F48" s="4"/>
      <c r="H48" s="2"/>
      <c r="K48" s="3"/>
      <c r="M48" s="1"/>
      <c r="N48" s="8"/>
      <c r="O48" s="8"/>
      <c r="P48" s="8"/>
      <c r="Q48" s="8"/>
      <c r="R48" s="8"/>
      <c r="S48" s="8"/>
      <c r="T48" s="8"/>
    </row>
  </sheetData>
  <mergeCells count="36">
    <mergeCell ref="A28:G28"/>
    <mergeCell ref="G9:K9"/>
    <mergeCell ref="A10:C10"/>
    <mergeCell ref="B11:B17"/>
    <mergeCell ref="A18:C18"/>
    <mergeCell ref="B19:B21"/>
    <mergeCell ref="A25:G25"/>
    <mergeCell ref="B27:C27"/>
    <mergeCell ref="D27:E27"/>
    <mergeCell ref="B34:C34"/>
    <mergeCell ref="D34:E34"/>
    <mergeCell ref="B35:C35"/>
    <mergeCell ref="D35:E35"/>
    <mergeCell ref="B29:C29"/>
    <mergeCell ref="D29:E29"/>
    <mergeCell ref="B30:C30"/>
    <mergeCell ref="D30:E30"/>
    <mergeCell ref="A31:G31"/>
    <mergeCell ref="B32:C32"/>
    <mergeCell ref="D32:E32"/>
    <mergeCell ref="B40:C40"/>
    <mergeCell ref="D40:E40"/>
    <mergeCell ref="B41:C41"/>
    <mergeCell ref="D41:E41"/>
    <mergeCell ref="B2:J2"/>
    <mergeCell ref="B3:J3"/>
    <mergeCell ref="B5:J5"/>
    <mergeCell ref="A36:G36"/>
    <mergeCell ref="B37:C37"/>
    <mergeCell ref="D37:E37"/>
    <mergeCell ref="B38:C38"/>
    <mergeCell ref="D38:E38"/>
    <mergeCell ref="B39:C39"/>
    <mergeCell ref="D39:E39"/>
    <mergeCell ref="B33:C33"/>
    <mergeCell ref="D33:E33"/>
  </mergeCells>
  <pageMargins left="0.7" right="0.7" top="0.75" bottom="0.75" header="0.3" footer="0.3"/>
  <pageSetup paperSize="9" scale="47" orientation="portrait" r:id="rId1"/>
  <colBreaks count="1" manualBreakCount="1">
    <brk id="1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17A1B2E2C72843A8E3EBFCEB19C223" ma:contentTypeVersion="1" ma:contentTypeDescription="Crée un document." ma:contentTypeScope="" ma:versionID="c50634a23308f5b2564cccc1b42b125c">
  <xsd:schema xmlns:xsd="http://www.w3.org/2001/XMLSchema" xmlns:xs="http://www.w3.org/2001/XMLSchema" xmlns:p="http://schemas.microsoft.com/office/2006/metadata/properties" xmlns:ns2="5ff2fb58-f438-4344-ad2b-753f808e5432" targetNamespace="http://schemas.microsoft.com/office/2006/metadata/properties" ma:root="true" ma:fieldsID="84915d79acfe99029a7eb1ebf0be7cae" ns2:_="">
    <xsd:import namespace="5ff2fb58-f438-4344-ad2b-753f808e543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2fb58-f438-4344-ad2b-753f808e54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B7B100-D79B-4E1C-940B-18452DBA3FB7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5ff2fb58-f438-4344-ad2b-753f808e5432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6154B6A-025C-4D3B-B825-933E166944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f2fb58-f438-4344-ad2b-753f808e54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8D9E6A-27D0-4F66-B67F-9175BEA540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ONDULEURS</vt:lpstr>
      <vt:lpstr>BPU</vt:lpstr>
      <vt:lpstr>BPU!Zone_d_impression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CAULET Mathieu</dc:creator>
  <cp:lastModifiedBy>FORLIN Brice</cp:lastModifiedBy>
  <cp:lastPrinted>2025-03-18T15:00:30Z</cp:lastPrinted>
  <dcterms:created xsi:type="dcterms:W3CDTF">2018-06-12T09:43:09Z</dcterms:created>
  <dcterms:modified xsi:type="dcterms:W3CDTF">2025-07-16T11:45:23Z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0x0101000117A1B2E2C72843A8E3EBFCEB19C223</vt:lpwstr>
  </property>
</Properties>
</file>