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66925"/>
  <mc:AlternateContent xmlns:mc="http://schemas.openxmlformats.org/markup-compatibility/2006">
    <mc:Choice Requires="x15">
      <x15ac:absPath xmlns:x15ac="http://schemas.microsoft.com/office/spreadsheetml/2010/11/ac" url="K:\DFG-AC\DFG\FINANCES ACHATS\GESTION ACHATS VENTES\ACHATS &amp; MARCHES\A.O\2025\2 - CS\5 - SCA Singapour-Thaïlande\1-DCE\2-APPENDICES\Appendices 3 - Quantitative &amp; qualitatives forms\"/>
    </mc:Choice>
  </mc:AlternateContent>
  <xr:revisionPtr revIDLastSave="0" documentId="13_ncr:1_{0A70769E-1F1D-458E-8BDD-54456FFC4AAA}" xr6:coauthVersionLast="47" xr6:coauthVersionMax="47" xr10:uidLastSave="{00000000-0000-0000-0000-000000000000}"/>
  <bookViews>
    <workbookView xWindow="-28920" yWindow="-45" windowWidth="29040" windowHeight="15720" xr2:uid="{0B6E5044-AA40-467B-8AB1-752382D61E27}"/>
  </bookViews>
  <sheets>
    <sheet name="INTRO" sheetId="2" r:id="rId1"/>
    <sheet name="BASE" sheetId="3" r:id="rId2"/>
    <sheet name="CHAPTERS" sheetId="4" r:id="rId3"/>
    <sheet name="GENERAL TOTAL" sheetId="5" r:id="rId4"/>
  </sheets>
  <definedNames>
    <definedName name="_xlnm.Print_Titles" localSheetId="1">BASE!$1:$2</definedName>
    <definedName name="_xlnm.Print_Titles" localSheetId="2">CHAPTERS!$1:$4</definedName>
    <definedName name="_xlnm.Print_Titles" localSheetId="3">'GENERAL TOTAL'!$1:$2</definedName>
    <definedName name="Print_Area" localSheetId="1">BASE!$A$1:$Z$61</definedName>
    <definedName name="Print_Area" localSheetId="2">CHAPTERS!$A$1:$Z$144</definedName>
    <definedName name="Print_Area" localSheetId="3">'GENERAL TOTAL'!$A$1:$Z$19</definedName>
    <definedName name="Print_Area" localSheetId="0">INTRO!$A$1:$Z$62</definedName>
    <definedName name="Print_Titles" localSheetId="1">BASE!$1:$2</definedName>
    <definedName name="Print_Titles" localSheetId="2">CHAPTERS!$1:$4</definedName>
    <definedName name="_xlnm.Print_Area" localSheetId="2">CHAPTERS!$A$1:$Z$144</definedName>
    <definedName name="_xlnm.Print_Area" localSheetId="3">'GENERAL TOTAL'!$A$1:$AA$20</definedName>
    <definedName name="_xlnm.Print_Area" localSheetId="0">INTRO!$A$1:$Z$62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61" i="4" l="1"/>
  <c r="L14" i="5" l="1"/>
  <c r="L13" i="5"/>
  <c r="Y73" i="4"/>
  <c r="Y116" i="4" l="1"/>
  <c r="Y94" i="4"/>
  <c r="Y93" i="4"/>
  <c r="Y92" i="4"/>
  <c r="Y91" i="4"/>
  <c r="Y90" i="4"/>
  <c r="Y77" i="4"/>
  <c r="Y86" i="4"/>
  <c r="Y56" i="4" l="1"/>
  <c r="Y38" i="4"/>
  <c r="Y16" i="4"/>
  <c r="Y6" i="4"/>
  <c r="Y7" i="4"/>
  <c r="Y8" i="4"/>
  <c r="Y9" i="4"/>
  <c r="Y10" i="4"/>
  <c r="Y11" i="4"/>
  <c r="Y12" i="4"/>
  <c r="Y13" i="4"/>
  <c r="Y14" i="4"/>
  <c r="Y15" i="4"/>
  <c r="Y21" i="4"/>
  <c r="Y22" i="4"/>
  <c r="Y23" i="4"/>
  <c r="Y24" i="4"/>
  <c r="Y25" i="4"/>
  <c r="Y30" i="4"/>
  <c r="Y31" i="4"/>
  <c r="Y32" i="4"/>
  <c r="Y33" i="4"/>
  <c r="Y34" i="4"/>
  <c r="Y35" i="4"/>
  <c r="Y36" i="4"/>
  <c r="Y37" i="4"/>
  <c r="Y40" i="4"/>
  <c r="Y41" i="4"/>
  <c r="Y42" i="4"/>
  <c r="Y43" i="4"/>
  <c r="Y44" i="4"/>
  <c r="Y46" i="4"/>
  <c r="Y47" i="4"/>
  <c r="Y48" i="4"/>
  <c r="Y49" i="4"/>
  <c r="Y50" i="4"/>
  <c r="Y51" i="4"/>
  <c r="Y52" i="4"/>
  <c r="Y53" i="4"/>
  <c r="Y54" i="4"/>
  <c r="Y55" i="4"/>
  <c r="Y57" i="4"/>
  <c r="Y58" i="4"/>
  <c r="Y59" i="4"/>
  <c r="Y75" i="4"/>
  <c r="Y76" i="4"/>
  <c r="Y62" i="4"/>
  <c r="Y63" i="4"/>
  <c r="Y64" i="4"/>
  <c r="Y65" i="4"/>
  <c r="Y66" i="4"/>
  <c r="Y67" i="4"/>
  <c r="Y68" i="4"/>
  <c r="Y69" i="4"/>
  <c r="Y70" i="4"/>
  <c r="Y71" i="4"/>
  <c r="Y72" i="4"/>
  <c r="Y78" i="4"/>
  <c r="Y79" i="4"/>
  <c r="Y80" i="4"/>
  <c r="Y81" i="4"/>
  <c r="Y82" i="4"/>
  <c r="Y83" i="4"/>
  <c r="Y85" i="4"/>
  <c r="Y87" i="4"/>
  <c r="Y88" i="4"/>
  <c r="Y89" i="4"/>
  <c r="Y96" i="4"/>
  <c r="Y97" i="4"/>
  <c r="Y98" i="4"/>
  <c r="Y99" i="4"/>
  <c r="Y100" i="4"/>
  <c r="Y101" i="4"/>
  <c r="Y102" i="4"/>
  <c r="Y103" i="4"/>
  <c r="Y17" i="4"/>
  <c r="Y108" i="4"/>
  <c r="Y109" i="4"/>
  <c r="Y110" i="4"/>
  <c r="Y111" i="4"/>
  <c r="Y112" i="4"/>
  <c r="Y113" i="4"/>
  <c r="Y114" i="4"/>
  <c r="Y115" i="4"/>
  <c r="Y118" i="4"/>
  <c r="Y119" i="4"/>
  <c r="Y120" i="4"/>
  <c r="Y124" i="4"/>
  <c r="Y125" i="4"/>
  <c r="Z65" i="3"/>
  <c r="Z66" i="3" s="1"/>
  <c r="Y18" i="4" l="1"/>
  <c r="Y130" i="4"/>
  <c r="L10" i="5"/>
  <c r="Y143" i="4"/>
  <c r="Y142" i="4"/>
  <c r="Y141" i="4"/>
  <c r="Y140" i="4"/>
  <c r="Y135" i="4"/>
  <c r="Y134" i="4"/>
  <c r="Y133" i="4"/>
  <c r="Y132" i="4"/>
  <c r="Y131" i="4"/>
  <c r="X9" i="5"/>
  <c r="L4" i="5" l="1"/>
  <c r="Y26" i="4"/>
  <c r="L5" i="5" s="1"/>
  <c r="Y121" i="4"/>
  <c r="L7" i="5" s="1"/>
  <c r="Y104" i="4"/>
  <c r="L6" i="5" s="1"/>
  <c r="Y136" i="4"/>
  <c r="L9" i="5" s="1"/>
  <c r="Y144" i="4"/>
  <c r="Y126" i="4"/>
  <c r="L8" i="5" s="1"/>
  <c r="L11" i="5" l="1"/>
  <c r="X15" i="5" s="1"/>
</calcChain>
</file>

<file path=xl/sharedStrings.xml><?xml version="1.0" encoding="utf-8"?>
<sst xmlns="http://schemas.openxmlformats.org/spreadsheetml/2006/main" count="536" uniqueCount="410">
  <si>
    <t>XX days</t>
  </si>
  <si>
    <t>DISMANTLING PERIOD</t>
  </si>
  <si>
    <t>EXHIBITION PERIOD</t>
  </si>
  <si>
    <t>INSTALLATION PERIOD</t>
  </si>
  <si>
    <t>Dates XXXX - Schedule XXXX (specify)</t>
  </si>
  <si>
    <t xml:space="preserve">Space made available to the exhibitors : </t>
  </si>
  <si>
    <t xml:space="preserve"> (TO BE RETURNED TO BUSINESS FRANCE)</t>
  </si>
  <si>
    <t>WORK SCHEDULE</t>
  </si>
  <si>
    <t xml:space="preserve"> IMPORTANT NOTE (PART 2)</t>
  </si>
  <si>
    <t xml:space="preserve"> IMPORTANT NOTE (PART 1)</t>
  </si>
  <si>
    <t>The design is the exclusive copyright of the SCA Department of Business France.</t>
  </si>
  <si>
    <t>G L O B A L</t>
  </si>
  <si>
    <t>SCA/SERVICE SALONS CONCEPTION ET AMENAGEMENT/EXHIBITIONS DESIGN &amp; SERVICES DEPARTMENT</t>
  </si>
  <si>
    <t>QUANTITATIVE &amp; QUALITATIVE FORM</t>
  </si>
  <si>
    <t>C-1</t>
  </si>
  <si>
    <t>C</t>
  </si>
  <si>
    <t>BUSINESS FRANCE BOOTHS PACKAGE</t>
  </si>
  <si>
    <t>B-3</t>
  </si>
  <si>
    <t>B-2</t>
  </si>
  <si>
    <t>EXHIBITOR'S BASIC INDIVIDUAL BOOTH PACKAGE (9 / 12 / 15m²)</t>
  </si>
  <si>
    <t>B-1</t>
  </si>
  <si>
    <t>B</t>
  </si>
  <si>
    <t>A-15</t>
  </si>
  <si>
    <t>FURNITURE</t>
  </si>
  <si>
    <t>A-14</t>
  </si>
  <si>
    <t>A-13</t>
  </si>
  <si>
    <t>PAVILION LIGHTING</t>
  </si>
  <si>
    <t>A-12</t>
  </si>
  <si>
    <t>BOOTH LIGHTING</t>
  </si>
  <si>
    <t>A-11</t>
  </si>
  <si>
    <t>A-10</t>
  </si>
  <si>
    <t>A-9</t>
  </si>
  <si>
    <t>A-8</t>
  </si>
  <si>
    <t>A-7</t>
  </si>
  <si>
    <t>A-6</t>
  </si>
  <si>
    <t>A-5</t>
  </si>
  <si>
    <t>END OF CENTRAL WALL PARTITION</t>
  </si>
  <si>
    <t>A-4</t>
  </si>
  <si>
    <t>A-3</t>
  </si>
  <si>
    <t>DIVIDING PARTITION</t>
  </si>
  <si>
    <t>A-2</t>
  </si>
  <si>
    <t>A-1</t>
  </si>
  <si>
    <t xml:space="preserve"> GENERAL PRESENTATION OF THE DESIGN CONCEPT</t>
  </si>
  <si>
    <t>A</t>
  </si>
  <si>
    <t>TOTAL CHAPTER 7</t>
  </si>
  <si>
    <t>Day</t>
  </si>
  <si>
    <t>Initial cleaning before opening</t>
  </si>
  <si>
    <t>7.2</t>
  </si>
  <si>
    <t>7.1</t>
  </si>
  <si>
    <t>MAINTENANCE</t>
  </si>
  <si>
    <t>TOTAL CHAPTER 6</t>
  </si>
  <si>
    <t>6.6</t>
  </si>
  <si>
    <t>6.5</t>
  </si>
  <si>
    <t>6.4</t>
  </si>
  <si>
    <t>6.3</t>
  </si>
  <si>
    <t>6.2</t>
  </si>
  <si>
    <t>6.1</t>
  </si>
  <si>
    <t>TOTAL CHAPTER 5</t>
  </si>
  <si>
    <t>sqm</t>
  </si>
  <si>
    <r>
      <rPr>
        <b/>
        <sz val="16"/>
        <rFont val="Futura LT"/>
      </rPr>
      <t>Reinforcement of the partitioning</t>
    </r>
    <r>
      <rPr>
        <sz val="16"/>
        <rFont val="Futura LT"/>
      </rPr>
      <t xml:space="preserve"> to support heavy fixed products.</t>
    </r>
  </si>
  <si>
    <r>
      <rPr>
        <b/>
        <sz val="16"/>
        <rFont val="Futura LT"/>
      </rPr>
      <t>Reinforcement of the technical floor</t>
    </r>
    <r>
      <rPr>
        <sz val="16"/>
        <rFont val="Futura LT"/>
      </rPr>
      <t xml:space="preserve"> to support heavy products.</t>
    </r>
  </si>
  <si>
    <t>5.2</t>
  </si>
  <si>
    <t>5.1</t>
  </si>
  <si>
    <t>TOTAL CHAPTER 4</t>
  </si>
  <si>
    <t>4.6</t>
  </si>
  <si>
    <t>4.5</t>
  </si>
  <si>
    <t>4.4</t>
  </si>
  <si>
    <t>4.3</t>
  </si>
  <si>
    <t>4.2</t>
  </si>
  <si>
    <t>4.1</t>
  </si>
  <si>
    <t>TOTAL CHAPTER 3</t>
  </si>
  <si>
    <t>3.34</t>
  </si>
  <si>
    <t>3.33</t>
  </si>
  <si>
    <t>3.32</t>
  </si>
  <si>
    <t>3.31</t>
  </si>
  <si>
    <t>3.30</t>
  </si>
  <si>
    <t>3.29</t>
  </si>
  <si>
    <t>3.27</t>
  </si>
  <si>
    <t>3.26</t>
  </si>
  <si>
    <t>3.25</t>
  </si>
  <si>
    <t>3.24</t>
  </si>
  <si>
    <t>3.23</t>
  </si>
  <si>
    <t>3.22</t>
  </si>
  <si>
    <t>3.21</t>
  </si>
  <si>
    <t>3.20</t>
  </si>
  <si>
    <t>3.19</t>
  </si>
  <si>
    <t>3.18</t>
  </si>
  <si>
    <t>3.17</t>
  </si>
  <si>
    <t>3.16</t>
  </si>
  <si>
    <t>3.15</t>
  </si>
  <si>
    <t>3.14</t>
  </si>
  <si>
    <t>3.13</t>
  </si>
  <si>
    <t>3.12</t>
  </si>
  <si>
    <t>3.11</t>
  </si>
  <si>
    <t>3.10</t>
  </si>
  <si>
    <t>3.9</t>
  </si>
  <si>
    <t>3.8</t>
  </si>
  <si>
    <t>3.7</t>
  </si>
  <si>
    <t>3.6</t>
  </si>
  <si>
    <t>3.5</t>
  </si>
  <si>
    <t>3.4</t>
  </si>
  <si>
    <t>3.3</t>
  </si>
  <si>
    <t>3.2</t>
  </si>
  <si>
    <t>3.1</t>
  </si>
  <si>
    <t>2.5</t>
  </si>
  <si>
    <t>2.4</t>
  </si>
  <si>
    <t>2.3</t>
  </si>
  <si>
    <t>2.2</t>
  </si>
  <si>
    <t>2.1</t>
  </si>
  <si>
    <t>TOTAL CHAPTER 1</t>
  </si>
  <si>
    <t>1.6</t>
  </si>
  <si>
    <t>1.5</t>
  </si>
  <si>
    <t>1.4</t>
  </si>
  <si>
    <t>1.3</t>
  </si>
  <si>
    <t>1.1</t>
  </si>
  <si>
    <t>QTY</t>
  </si>
  <si>
    <t>ITEMS</t>
  </si>
  <si>
    <r>
      <rPr>
        <sz val="20"/>
        <color rgb="FFFFFFFF"/>
        <rFont val="Futura LT"/>
      </rPr>
      <t>FIXED-PRICES LIST</t>
    </r>
    <r>
      <rPr>
        <sz val="10"/>
        <color indexed="9"/>
        <rFont val="Futura LT"/>
      </rPr>
      <t xml:space="preserve">
</t>
    </r>
    <r>
      <rPr>
        <sz val="16"/>
        <color rgb="FFFFFFFF"/>
        <rFont val="Futura LT"/>
      </rPr>
      <t>in $ (USD)</t>
    </r>
  </si>
  <si>
    <t>DATE AND SIGNATURE</t>
  </si>
  <si>
    <t>NAME OF THE  BUSINESS FRANCE  REPRESENTATIVE</t>
  </si>
  <si>
    <t>NAME OF THE CONTRACTOR</t>
  </si>
  <si>
    <t>GENERAL TOTAL TAXES INCLUDED</t>
  </si>
  <si>
    <t>TOTAL ESTIMATES</t>
  </si>
  <si>
    <t>TOTAL CHAPTERS</t>
  </si>
  <si>
    <t>TOTAL AREA (m²)</t>
  </si>
  <si>
    <t>INTERNET CONNECTIONS</t>
  </si>
  <si>
    <t>STRUCTURAL FEES</t>
  </si>
  <si>
    <t>ADVERTISING FEES</t>
  </si>
  <si>
    <t>ESTIMATES (all taxes included)</t>
  </si>
  <si>
    <t>CHAPTERS (all taxes included)</t>
  </si>
  <si>
    <t>GENERAL TOTAL</t>
  </si>
  <si>
    <t>4.7</t>
  </si>
  <si>
    <t>4.8</t>
  </si>
  <si>
    <t>4.9</t>
  </si>
  <si>
    <t>1.2</t>
  </si>
  <si>
    <t>1.7</t>
  </si>
  <si>
    <t>1.8</t>
  </si>
  <si>
    <t>3.35</t>
  </si>
  <si>
    <t>3.36</t>
  </si>
  <si>
    <t>BOOTH NUMBER</t>
  </si>
  <si>
    <t>EXHIBITOR'S NAME</t>
  </si>
  <si>
    <t>EXTRA ORDERS ON SITE WITH SURCHARGE INCLUDED</t>
  </si>
  <si>
    <t>4.10</t>
  </si>
  <si>
    <t xml:space="preserve"> </t>
  </si>
  <si>
    <t xml:space="preserve">  </t>
  </si>
  <si>
    <t>ITEM</t>
  </si>
  <si>
    <t>UNIT</t>
  </si>
  <si>
    <t>INFORMATION NOTE</t>
  </si>
  <si>
    <r>
      <rPr>
        <sz val="16"/>
        <color indexed="12"/>
        <rFont val="Wingdings"/>
        <charset val="2"/>
      </rPr>
      <t>l</t>
    </r>
    <r>
      <rPr>
        <sz val="16"/>
        <color indexed="12"/>
        <rFont val="Futura LT"/>
      </rPr>
      <t xml:space="preserve"> </t>
    </r>
    <r>
      <rPr>
        <sz val="16"/>
        <rFont val="Futura LT"/>
      </rPr>
      <t>By indicating unit prices, the contracting company commits itself to fully meeting work specifications in compliance with the description of quality which the company accepts with full understanding of the facts.</t>
    </r>
  </si>
  <si>
    <r>
      <rPr>
        <sz val="16"/>
        <color rgb="FF0000CC"/>
        <rFont val="Wingdings"/>
        <charset val="2"/>
      </rPr>
      <t>l</t>
    </r>
    <r>
      <rPr>
        <sz val="16"/>
        <color rgb="FF0000CC"/>
        <rFont val="Futura LT"/>
      </rPr>
      <t xml:space="preserve"> </t>
    </r>
    <r>
      <rPr>
        <sz val="16"/>
        <rFont val="Futura LT"/>
      </rPr>
      <t>The contracting company should quote each item.</t>
    </r>
  </si>
  <si>
    <t>The present document  is called the "Qualitative and Quantitative form" (hereafter referred to as the "Quantitative form" for the duration of the contract). 
This document presents specifications and quantities per item and recapitulates your quotes for the payment procedure.
This document will be used for the contract period, for specifying  the cost of each trade fair, establishing a total amount for each purchase order event by event and generating the start of the contract.</t>
  </si>
  <si>
    <r>
      <rPr>
        <sz val="16"/>
        <color rgb="FF0000CC"/>
        <rFont val="Wingdings"/>
        <charset val="2"/>
      </rPr>
      <t>l</t>
    </r>
    <r>
      <rPr>
        <sz val="16"/>
        <color rgb="FF0000CC"/>
        <rFont val="Futura LT"/>
      </rPr>
      <t xml:space="preserve"> </t>
    </r>
    <r>
      <rPr>
        <sz val="16"/>
        <rFont val="Futura LT"/>
      </rPr>
      <t xml:space="preserve">It will be sent with the plans to the contracting company and should be returned to Business France approved, dated and signed event by event. It will provide the amount on which the advance payment will be calculated.  </t>
    </r>
  </si>
  <si>
    <r>
      <rPr>
        <sz val="16"/>
        <color rgb="FF0000CC"/>
        <rFont val="Wingdings"/>
        <charset val="2"/>
      </rPr>
      <t>l</t>
    </r>
    <r>
      <rPr>
        <sz val="16"/>
        <rFont val="Futura LT"/>
      </rPr>
      <t xml:space="preserve"> The working schedule details the possible penalties in the event of delay.</t>
    </r>
  </si>
  <si>
    <t>QUOTE FOR CUSTOM-MADE FURNITURE</t>
  </si>
  <si>
    <r>
      <rPr>
        <sz val="16"/>
        <color indexed="12"/>
        <rFont val="Wingdings"/>
        <charset val="2"/>
      </rPr>
      <t>l</t>
    </r>
    <r>
      <rPr>
        <sz val="16"/>
        <color indexed="12"/>
        <rFont val="Futura LT"/>
      </rPr>
      <t xml:space="preserve"> </t>
    </r>
    <r>
      <rPr>
        <sz val="16"/>
        <rFont val="Futura LT"/>
      </rPr>
      <t>The modular system used for the partitioning has to be invisible (= entirely covered).</t>
    </r>
  </si>
  <si>
    <r>
      <t xml:space="preserve">Final comparative acceptance obtained by the contractor and the Business France interior designer </t>
    </r>
    <r>
      <rPr>
        <sz val="17"/>
        <color indexed="10"/>
        <rFont val="Futura LT"/>
      </rPr>
      <t>(**)</t>
    </r>
    <r>
      <rPr>
        <sz val="17"/>
        <rFont val="Futura LT"/>
      </rPr>
      <t xml:space="preserve"> </t>
    </r>
  </si>
  <si>
    <t>ITEMIZED QUALITATIVE &amp; QUANTITATIVE FORM</t>
  </si>
  <si>
    <t xml:space="preserve"> • It has to be strong and stable enough to support the elements of the superstructure.</t>
  </si>
  <si>
    <t>When there is no partitioning to support the superstructure (depending on the implantation of the Pavilion) the elements of the superstructure (cubes + spotlights ) are suspended from the hall's ceiling at the proper height above the Pavilion. In this case, the rigging cost and possible advertising fees are paid by the contractor then charged to Businesss France (cf. the estimates on the GENERAL TOTAL page).</t>
  </si>
  <si>
    <t>GRAPHICS &amp; PRINTOUTS</t>
  </si>
  <si>
    <t>DETAILED BOOTH PACKAGES</t>
  </si>
  <si>
    <t>ELECTRICAL SOCKETS</t>
  </si>
  <si>
    <t>6m² BOOTH ( EQUALS A SHARED 12m² BOOTH OF TWO 6m² BOOTHS)</t>
  </si>
  <si>
    <t>• 1 lockable storage room including:</t>
  </si>
  <si>
    <t>o 1 universal electrical socket 220 V single phase to connect the water dispenser.</t>
  </si>
  <si>
    <t>o 1 universal electrical socket multiplug 220 V single phase to connect the computer and printer.</t>
  </si>
  <si>
    <t>N°</t>
  </si>
  <si>
    <t>LM</t>
  </si>
  <si>
    <t>UNIT PRICE</t>
  </si>
  <si>
    <t>TOTAL PRICE
TAXES INCLUDED</t>
  </si>
  <si>
    <t>VAT</t>
  </si>
  <si>
    <t>ADDITIONAL STRUCTURAL ITEMS ON OPTION</t>
  </si>
  <si>
    <t>ADDITIONAL FURNITURE ON OPTION</t>
  </si>
  <si>
    <t>ADDITIONAL ELECTRICAL ITEMS ON OPTION</t>
  </si>
  <si>
    <t>ADDITIONAL GRAPHICS ON OPTION</t>
  </si>
  <si>
    <t>1 - ADDITIONAL STRUCTURAL ITEMS ON OPTION</t>
  </si>
  <si>
    <t>2 - ADDITIONAL GRAPHICS ITEMS ON OPTION</t>
  </si>
  <si>
    <t>3 - ADDITIONAL FURNITURE ON OPTION</t>
  </si>
  <si>
    <t>4 - ADDITIONAL ELECTRICAL ITEMS ON OPTION</t>
  </si>
  <si>
    <r>
      <rPr>
        <b/>
        <sz val="16"/>
        <rFont val="Futura LT"/>
      </rPr>
      <t>White round table</t>
    </r>
    <r>
      <rPr>
        <sz val="16"/>
        <rFont val="Futura LT"/>
      </rPr>
      <t xml:space="preserve"> similar to the booth package
diameter 70cm </t>
    </r>
  </si>
  <si>
    <r>
      <rPr>
        <b/>
        <sz val="16"/>
        <rFont val="Futura LT"/>
      </rPr>
      <t>White round table</t>
    </r>
    <r>
      <rPr>
        <sz val="16"/>
        <rFont val="Futura LT"/>
      </rPr>
      <t xml:space="preserve"> similar to the booth package
diameter 60cm </t>
    </r>
  </si>
  <si>
    <r>
      <rPr>
        <b/>
        <sz val="16"/>
        <rFont val="Futura LT"/>
      </rPr>
      <t>White round</t>
    </r>
    <r>
      <rPr>
        <sz val="16"/>
        <rFont val="Futura LT"/>
      </rPr>
      <t xml:space="preserve"> </t>
    </r>
    <r>
      <rPr>
        <b/>
        <sz val="16"/>
        <rFont val="Futura LT"/>
      </rPr>
      <t>lounge chair</t>
    </r>
  </si>
  <si>
    <r>
      <rPr>
        <b/>
        <sz val="16"/>
        <rFont val="Futura LT"/>
      </rPr>
      <t>White round table</t>
    </r>
    <r>
      <rPr>
        <sz val="16"/>
        <rFont val="Futura LT"/>
      </rPr>
      <t xml:space="preserve"> the same as the booth package
diameter 80cm </t>
    </r>
  </si>
  <si>
    <r>
      <rPr>
        <b/>
        <sz val="16"/>
        <rFont val="Futura LT"/>
      </rPr>
      <t xml:space="preserve">Chair </t>
    </r>
    <r>
      <rPr>
        <sz val="16"/>
        <rFont val="Futura LT"/>
      </rPr>
      <t>the same as the booth package</t>
    </r>
  </si>
  <si>
    <r>
      <rPr>
        <b/>
        <sz val="16"/>
        <rFont val="Futura LT"/>
      </rPr>
      <t xml:space="preserve">White adjustable high stool </t>
    </r>
    <r>
      <rPr>
        <sz val="16"/>
        <rFont val="Futura LT"/>
      </rPr>
      <t>the same as the booth package</t>
    </r>
  </si>
  <si>
    <t>Coat hook fixed to the wall</t>
  </si>
  <si>
    <r>
      <rPr>
        <b/>
        <sz val="16"/>
        <rFont val="Futura LT"/>
      </rPr>
      <t>30 cm wide</t>
    </r>
    <r>
      <rPr>
        <sz val="16"/>
        <rFont val="Futura LT"/>
      </rPr>
      <t xml:space="preserve">  white straight</t>
    </r>
    <r>
      <rPr>
        <b/>
        <sz val="16"/>
        <rFont val="Futura LT"/>
      </rPr>
      <t xml:space="preserve"> shelf </t>
    </r>
    <r>
      <rPr>
        <sz val="16"/>
        <rFont val="Futura LT"/>
      </rPr>
      <t>fixed to the partition.</t>
    </r>
  </si>
  <si>
    <r>
      <rPr>
        <b/>
        <sz val="16"/>
        <rFont val="Futura LT"/>
      </rPr>
      <t>60 cm wide</t>
    </r>
    <r>
      <rPr>
        <sz val="16"/>
        <rFont val="Futura LT"/>
      </rPr>
      <t xml:space="preserve">  white straight </t>
    </r>
    <r>
      <rPr>
        <b/>
        <sz val="16"/>
        <rFont val="Futura LT"/>
      </rPr>
      <t xml:space="preserve">shelf </t>
    </r>
    <r>
      <rPr>
        <sz val="16"/>
        <rFont val="Futura LT"/>
      </rPr>
      <t>(</t>
    </r>
    <r>
      <rPr>
        <b/>
        <sz val="16"/>
        <rFont val="Futura LT"/>
      </rPr>
      <t>worktop</t>
    </r>
    <r>
      <rPr>
        <sz val="16"/>
        <rFont val="Futura LT"/>
      </rPr>
      <t>) fixed to the partition.</t>
    </r>
  </si>
  <si>
    <r>
      <rPr>
        <b/>
        <sz val="16"/>
        <rFont val="Futura LT"/>
      </rPr>
      <t>High full-vision showcase</t>
    </r>
    <r>
      <rPr>
        <sz val="16"/>
        <rFont val="Futura LT"/>
      </rPr>
      <t>, with 3 glass shelves 
80 W x 40 D x 177 H cm</t>
    </r>
  </si>
  <si>
    <r>
      <rPr>
        <b/>
        <sz val="16"/>
        <rFont val="Futura LT"/>
      </rPr>
      <t>Customized Business France hostess counter</t>
    </r>
    <r>
      <rPr>
        <sz val="16"/>
        <rFont val="Futura LT"/>
      </rPr>
      <t xml:space="preserve"> including a lockable storage cabinet the same as the Business France booth package.
100 W x 60 D x 110 H cm</t>
    </r>
  </si>
  <si>
    <r>
      <rPr>
        <b/>
        <sz val="16"/>
        <rFont val="Futura LT"/>
      </rPr>
      <t>High showcase</t>
    </r>
    <r>
      <rPr>
        <sz val="16"/>
        <rFont val="Futura LT"/>
      </rPr>
      <t>, with 2 glass shelves and a lockable storage cabinet in the lower part
95 W x 44 D x 226 H cm</t>
    </r>
  </si>
  <si>
    <r>
      <rPr>
        <b/>
        <sz val="16"/>
        <rFont val="Futura LT"/>
      </rPr>
      <t>Column showcase</t>
    </r>
    <r>
      <rPr>
        <sz val="16"/>
        <rFont val="Futura LT"/>
      </rPr>
      <t>, with 2 glass shelves and a lockable storage cabinet in the lower part
52 W x 42 D x 221 H cm</t>
    </r>
  </si>
  <si>
    <r>
      <rPr>
        <b/>
        <sz val="16"/>
        <rFont val="Futura LT"/>
      </rPr>
      <t>Counter showcase</t>
    </r>
    <r>
      <rPr>
        <sz val="16"/>
        <rFont val="Futura LT"/>
      </rPr>
      <t>, with a lockable storage cabinet in the lower part
90 W x 40 D x 110 H cm</t>
    </r>
  </si>
  <si>
    <r>
      <rPr>
        <b/>
        <sz val="16"/>
        <rFont val="Futura LT"/>
      </rPr>
      <t>Column full-vision showcase</t>
    </r>
    <r>
      <rPr>
        <sz val="16"/>
        <rFont val="Futura LT"/>
      </rPr>
      <t>, with 3 glass shelves (No lockable storage cabinet) 
37 W x 43 D x 163 H cm</t>
    </r>
  </si>
  <si>
    <r>
      <rPr>
        <b/>
        <sz val="16"/>
        <rFont val="Futura LT"/>
      </rPr>
      <t xml:space="preserve">Low full-vision showcase </t>
    </r>
    <r>
      <rPr>
        <sz val="16"/>
        <rFont val="Futura LT"/>
      </rPr>
      <t xml:space="preserve">with no storage cabinet and 2 glass shelves </t>
    </r>
    <r>
      <rPr>
        <b/>
        <sz val="16"/>
        <rFont val="Futura LT"/>
      </rPr>
      <t xml:space="preserve">
</t>
    </r>
    <r>
      <rPr>
        <sz val="16"/>
        <rFont val="Futura LT"/>
      </rPr>
      <t>99 W x 50 D x 85 H cm</t>
    </r>
  </si>
  <si>
    <r>
      <rPr>
        <b/>
        <sz val="16"/>
        <rFont val="Futura LT"/>
      </rPr>
      <t xml:space="preserve">Podium display </t>
    </r>
    <r>
      <rPr>
        <sz val="16"/>
        <rFont val="Futura LT"/>
      </rPr>
      <t>customized white spray-painted parallelepiped
50 W x 50 D x 50 H cm</t>
    </r>
  </si>
  <si>
    <r>
      <rPr>
        <b/>
        <sz val="16"/>
        <rFont val="Futura LT"/>
      </rPr>
      <t xml:space="preserve">Podium display </t>
    </r>
    <r>
      <rPr>
        <sz val="16"/>
        <rFont val="Futura LT"/>
      </rPr>
      <t>customized white spray-painted parallelepiped
50 W x 50 D x 75 H cm</t>
    </r>
  </si>
  <si>
    <r>
      <rPr>
        <b/>
        <sz val="16"/>
        <rFont val="Futura LT"/>
      </rPr>
      <t xml:space="preserve">Podium display </t>
    </r>
    <r>
      <rPr>
        <sz val="16"/>
        <rFont val="Futura LT"/>
      </rPr>
      <t>customized white spray-painted parallelepiped
50 W x 50 D x 100 H cm</t>
    </r>
  </si>
  <si>
    <r>
      <rPr>
        <b/>
        <sz val="16"/>
        <rFont val="Futura LT"/>
      </rPr>
      <t>Garbage can</t>
    </r>
    <r>
      <rPr>
        <sz val="16"/>
        <rFont val="Futura LT"/>
      </rPr>
      <t xml:space="preserve"> 100 litres + plastic bags for the event's duration </t>
    </r>
  </si>
  <si>
    <r>
      <rPr>
        <b/>
        <sz val="16"/>
        <rFont val="Futura LT"/>
      </rPr>
      <t xml:space="preserve">Electrical universal socket 12h </t>
    </r>
    <r>
      <rPr>
        <sz val="16"/>
        <rFont val="Futura LT"/>
      </rPr>
      <t>(3 connections)
13 A or 16 A 220 V 500 to 3000 W single phase
The Amper information is given on the plan. The power supply is charged separately with the utilities.</t>
    </r>
  </si>
  <si>
    <r>
      <rPr>
        <b/>
        <sz val="16"/>
        <rFont val="Futura LT"/>
      </rPr>
      <t xml:space="preserve">Electrical universal socket 12h </t>
    </r>
    <r>
      <rPr>
        <sz val="16"/>
        <rFont val="Futura LT"/>
      </rPr>
      <t>(3 connections)
30 A or 32 A 380 V 18,9 kW single phase
The Amper information is given on the plan. The power supply is charged separately with the utilities.</t>
    </r>
  </si>
  <si>
    <r>
      <rPr>
        <b/>
        <sz val="16"/>
        <rFont val="Futura LT"/>
      </rPr>
      <t xml:space="preserve">Electrical universal socket 12h </t>
    </r>
    <r>
      <rPr>
        <sz val="16"/>
        <rFont val="Futura LT"/>
      </rPr>
      <t>(3 connections)
30 A or 32 A 380 V 18,9 kW triple phase
The Amper information is given on the plan. The power supply is charged separately with the utilities.</t>
    </r>
  </si>
  <si>
    <r>
      <rPr>
        <b/>
        <sz val="16"/>
        <rFont val="Futura LT"/>
      </rPr>
      <t>Electrical single universal socket 24h</t>
    </r>
    <r>
      <rPr>
        <sz val="16"/>
        <rFont val="Futura LT"/>
      </rPr>
      <t xml:space="preserve"> (3 connections) 
5 or 10 A 220 V single phase
The Amper information is given on the plan. The power supply is charged separately with the utilities.</t>
    </r>
  </si>
  <si>
    <r>
      <rPr>
        <b/>
        <sz val="16"/>
        <rFont val="Futura LT"/>
      </rPr>
      <t>Electrical universal multisocket 24h</t>
    </r>
    <r>
      <rPr>
        <sz val="16"/>
        <rFont val="Futura LT"/>
      </rPr>
      <t xml:space="preserve"> (3 connections) 
16 A 220 V 500 to 3000 W single phase
The Amper information is given on the plan. The power supply is charged separately with the utilities.</t>
    </r>
  </si>
  <si>
    <r>
      <rPr>
        <b/>
        <sz val="16"/>
        <rFont val="Futura LT"/>
      </rPr>
      <t>Laptop or computer + mouse + keyboard + printer</t>
    </r>
    <r>
      <rPr>
        <sz val="16"/>
        <rFont val="Futura LT"/>
      </rPr>
      <t xml:space="preserve"> including the electrical connection</t>
    </r>
  </si>
  <si>
    <r>
      <rPr>
        <b/>
        <sz val="16"/>
        <rFont val="Futura LT"/>
      </rPr>
      <t>Electrical single universal socket 12h</t>
    </r>
    <r>
      <rPr>
        <sz val="16"/>
        <rFont val="Futura LT"/>
      </rPr>
      <t xml:space="preserve"> (3 connections) 
5 or 10 A 220 V single phase
The Amper information is given on the plan. The power supply is charged separately with the utilities.</t>
    </r>
  </si>
  <si>
    <r>
      <rPr>
        <b/>
        <sz val="16"/>
        <rFont val="Futura LT"/>
      </rPr>
      <t>Floor border lighting system</t>
    </r>
    <r>
      <rPr>
        <sz val="16"/>
        <rFont val="Futura LT"/>
      </rPr>
      <t xml:space="preserve"> provided by white coloured LED strip fixed all around the pavilions under the technical floor and protected by a transparent extruded polycarbonate strip.</t>
    </r>
  </si>
  <si>
    <r>
      <t xml:space="preserve">LED floodlights </t>
    </r>
    <r>
      <rPr>
        <sz val="16"/>
        <rFont val="Futura LT"/>
      </rPr>
      <t>(100 W)</t>
    </r>
  </si>
  <si>
    <r>
      <t xml:space="preserve">Adjustable </t>
    </r>
    <r>
      <rPr>
        <b/>
        <sz val="16"/>
        <rFont val="Futura LT"/>
      </rPr>
      <t xml:space="preserve">led daylight armlight </t>
    </r>
    <r>
      <rPr>
        <sz val="16"/>
        <rFont val="Futura LT"/>
      </rPr>
      <t>(21 W)</t>
    </r>
  </si>
  <si>
    <r>
      <rPr>
        <b/>
        <sz val="16"/>
        <rFont val="Futura LT"/>
      </rPr>
      <t>Refrigerator 140</t>
    </r>
    <r>
      <rPr>
        <sz val="16"/>
        <rFont val="Futura LT"/>
      </rPr>
      <t xml:space="preserve"> litres + electrical connection</t>
    </r>
  </si>
  <si>
    <r>
      <rPr>
        <b/>
        <sz val="16"/>
        <rFont val="Futura LT"/>
      </rPr>
      <t>Refrigerator 110</t>
    </r>
    <r>
      <rPr>
        <sz val="16"/>
        <rFont val="Futura LT"/>
      </rPr>
      <t xml:space="preserve"> litres + electrical connection</t>
    </r>
  </si>
  <si>
    <r>
      <rPr>
        <b/>
        <sz val="16"/>
        <rFont val="Futura LT"/>
      </rPr>
      <t>Flat screen</t>
    </r>
    <r>
      <rPr>
        <sz val="16"/>
        <rFont val="Futura LT"/>
      </rPr>
      <t xml:space="preserve"> + electrical connection. Screens should accept HDMI and USB connections in order to read MP4 and AVI files.
■ 19 '' screen fixed on wall</t>
    </r>
  </si>
  <si>
    <r>
      <rPr>
        <b/>
        <sz val="16"/>
        <rFont val="Futura LT"/>
      </rPr>
      <t>50cm high green plant</t>
    </r>
    <r>
      <rPr>
        <sz val="16"/>
        <rFont val="Futura LT"/>
      </rPr>
      <t xml:space="preserve"> in a decorative 1m high white cubic pot (total height: 1m50).</t>
    </r>
  </si>
  <si>
    <r>
      <rPr>
        <b/>
        <sz val="16"/>
        <rFont val="Futura LT"/>
      </rPr>
      <t>Flat screen</t>
    </r>
    <r>
      <rPr>
        <sz val="16"/>
        <rFont val="Futura LT"/>
      </rPr>
      <t xml:space="preserve"> + electrical connection. Screens should accept HDMI and USB connections in order to read MP4 and AVI files.
■ 32 '' screen fixed on wall</t>
    </r>
  </si>
  <si>
    <r>
      <rPr>
        <b/>
        <sz val="16"/>
        <rFont val="Futura LT"/>
      </rPr>
      <t>Flat screen</t>
    </r>
    <r>
      <rPr>
        <sz val="16"/>
        <rFont val="Futura LT"/>
      </rPr>
      <t xml:space="preserve"> + electrical connection. Screens should accept HDMI and USB connections in order to read MP4 and AVI files.
■ 42 '' screen fixed on wall</t>
    </r>
  </si>
  <si>
    <r>
      <rPr>
        <b/>
        <sz val="16"/>
        <rFont val="Futura LT"/>
      </rPr>
      <t>Flat screen</t>
    </r>
    <r>
      <rPr>
        <sz val="16"/>
        <rFont val="Futura LT"/>
      </rPr>
      <t xml:space="preserve"> + electrical connection. Screens should accept HDMI and USB connections in order to read MP4 and AVI files.
■ 50 '' screen fixed on wall</t>
    </r>
  </si>
  <si>
    <t>Fluorescent tubes</t>
  </si>
  <si>
    <t>5 - MAINTENANCE</t>
  </si>
  <si>
    <t>6 - QUOTE FOR CUSTOM-MADE FURNITURE</t>
  </si>
  <si>
    <t>7 - EXTRA ORDERS ON SITE WITH SURCHARGE INCLUDED</t>
  </si>
  <si>
    <t>3.37</t>
  </si>
  <si>
    <t>3.38</t>
  </si>
  <si>
    <t>3.39</t>
  </si>
  <si>
    <t>3.40</t>
  </si>
  <si>
    <t>3.41</t>
  </si>
  <si>
    <t>3.42</t>
  </si>
  <si>
    <t>3.43</t>
  </si>
  <si>
    <t>3.44</t>
  </si>
  <si>
    <t>3.45</t>
  </si>
  <si>
    <t>3.46</t>
  </si>
  <si>
    <t>3.47</t>
  </si>
  <si>
    <t>3.48</t>
  </si>
  <si>
    <t>3.49</t>
  </si>
  <si>
    <t>3.50</t>
  </si>
  <si>
    <t>3.51</t>
  </si>
  <si>
    <t>3.52</t>
  </si>
  <si>
    <t>3.53</t>
  </si>
  <si>
    <t>3.54</t>
  </si>
  <si>
    <t>3.55</t>
  </si>
  <si>
    <t>3.56</t>
  </si>
  <si>
    <t>3.57</t>
  </si>
  <si>
    <t>4.11</t>
  </si>
  <si>
    <t>1.9</t>
  </si>
  <si>
    <t>1.10</t>
  </si>
  <si>
    <r>
      <rPr>
        <b/>
        <sz val="16"/>
        <rFont val="Futura LT"/>
      </rPr>
      <t xml:space="preserve">Glass partition wall </t>
    </r>
    <r>
      <rPr>
        <sz val="16"/>
        <rFont val="Futura LT"/>
      </rPr>
      <t>including white frames and a white Venetian shade.</t>
    </r>
  </si>
  <si>
    <r>
      <rPr>
        <b/>
        <sz val="16"/>
        <rFont val="Futura LT"/>
      </rPr>
      <t xml:space="preserve">Glass lockable door </t>
    </r>
    <r>
      <rPr>
        <sz val="16"/>
        <rFont val="Futura LT"/>
      </rPr>
      <t>including a white Venetian shade.</t>
    </r>
  </si>
  <si>
    <r>
      <rPr>
        <b/>
        <sz val="16"/>
        <rFont val="Futura LT"/>
      </rPr>
      <t>Light hoop signage "France"</t>
    </r>
    <r>
      <rPr>
        <sz val="16"/>
        <rFont val="Futura LT"/>
      </rPr>
      <t xml:space="preserve"> composed of a 4m external diameter by 1m high cylinder which will be suspended from the hall's ceiling. Each side (internal and external) is printed in colour. This could be a printed fabric streched on an aluminium frame including a LED lighting system. The possible advertising fees and rigging costs will be charged separately.</t>
    </r>
  </si>
  <si>
    <r>
      <rPr>
        <b/>
        <sz val="16"/>
        <rFont val="Futura LT"/>
      </rPr>
      <t xml:space="preserve">Banner "France" </t>
    </r>
    <r>
      <rPr>
        <sz val="16"/>
        <rFont val="Futura LT"/>
      </rPr>
      <t>is a printout of a 2m x 2m graphics banner (double sided) which will be suspended from the hall ceiling. The banner could be a printed fabric streched on an aluminium frame on both sides. The printout on one side should not be visible from the other one because of a transparent effect. This includes a LED lighting system. Possible advertising fees and hanging costs will be charged separately.</t>
    </r>
  </si>
  <si>
    <r>
      <rPr>
        <b/>
        <sz val="16"/>
        <rFont val="Futura LT"/>
      </rPr>
      <t xml:space="preserve">Logotype 50 x 50 cm </t>
    </r>
    <r>
      <rPr>
        <sz val="16"/>
        <rFont val="Futura LT"/>
      </rPr>
      <t xml:space="preserve">Colour printout of logotype which might be applied by transfer or by Forex to be fixed on the partition or furniture. </t>
    </r>
  </si>
  <si>
    <r>
      <rPr>
        <b/>
        <sz val="16"/>
        <rFont val="Futura LT"/>
      </rPr>
      <t>Change of partition colour</t>
    </r>
    <r>
      <rPr>
        <sz val="16"/>
        <rFont val="Futura LT"/>
      </rPr>
      <t xml:space="preserve"> with paint or adhesive paper including the door. PANTONE/RAL references and colour location will be given event by event. The contractor will be given the location of each change and the linear metre of the adhesive to be used. The height is the same as for all partitions. The details  will be given booth per booth on a summary board.</t>
    </r>
  </si>
  <si>
    <t>7.3</t>
  </si>
  <si>
    <t>7.4</t>
  </si>
  <si>
    <r>
      <rPr>
        <b/>
        <sz val="16"/>
        <rFont val="Futura LT"/>
      </rPr>
      <t>Exhibitor white sloping bottle holder</t>
    </r>
    <r>
      <rPr>
        <sz val="16"/>
        <rFont val="Futura LT"/>
      </rPr>
      <t xml:space="preserve">
40 W x 30 D x 20 H cm</t>
    </r>
  </si>
  <si>
    <r>
      <rPr>
        <b/>
        <sz val="16"/>
        <rFont val="Futura LT"/>
      </rPr>
      <t>Exhibitor white bottle holder beam</t>
    </r>
    <r>
      <rPr>
        <sz val="16"/>
        <rFont val="Futura LT"/>
      </rPr>
      <t xml:space="preserve">
40 W x 5 D x 20 H cm</t>
    </r>
  </si>
  <si>
    <r>
      <t>Storage room</t>
    </r>
    <r>
      <rPr>
        <sz val="16"/>
        <rFont val="Futura LT"/>
      </rPr>
      <t xml:space="preserve">, 
1 sqm with one lockable door, </t>
    </r>
  </si>
  <si>
    <t>3.58</t>
  </si>
  <si>
    <t>3.59</t>
  </si>
  <si>
    <t>3.60</t>
  </si>
  <si>
    <t>3.61</t>
  </si>
  <si>
    <t>ELECTRICITY POWER SUPPLY &amp; CONSUMPTION</t>
  </si>
  <si>
    <t>WATER SUPPLY, CONNECTIONS &amp; CONSUMPTION</t>
  </si>
  <si>
    <t>GLOBAL TENDER</t>
  </si>
  <si>
    <t>This form is a restricted document: to be used by the Business France SCA only (Salon, Conception Aménagement - Exhibitions Design &amp; Services Department ).</t>
  </si>
  <si>
    <r>
      <rPr>
        <sz val="16"/>
        <color rgb="FF0000CC"/>
        <rFont val="Wingdings"/>
        <charset val="2"/>
      </rPr>
      <t>l</t>
    </r>
    <r>
      <rPr>
        <sz val="16"/>
        <color rgb="FF0000CC"/>
        <rFont val="Futura LT"/>
      </rPr>
      <t xml:space="preserve"> </t>
    </r>
    <r>
      <rPr>
        <sz val="16"/>
        <rFont val="Futura LT"/>
      </rPr>
      <t>The additional orders are indicated in this document and updated along with the Summary Board provided by the project manager for each event.</t>
    </r>
  </si>
  <si>
    <r>
      <rPr>
        <sz val="16"/>
        <color rgb="FF0000CC"/>
        <rFont val="Wingdings"/>
        <charset val="2"/>
      </rPr>
      <t>l</t>
    </r>
    <r>
      <rPr>
        <sz val="16"/>
        <rFont val="Futura LT"/>
      </rPr>
      <t xml:space="preserve"> The  custom-made orders are mentioned in chapter 8 and will also be added to the Summary Board after the end of the trade fair.</t>
    </r>
  </si>
  <si>
    <r>
      <rPr>
        <sz val="16"/>
        <color rgb="FF0000CC"/>
        <rFont val="Wingdings"/>
        <charset val="2"/>
      </rPr>
      <t>l</t>
    </r>
    <r>
      <rPr>
        <sz val="16"/>
        <rFont val="Futura LT"/>
      </rPr>
      <t xml:space="preserve"> The on-site extra orders are mentioned in chapter 9 and will also be added to the Summary Board after the end of the trade fair.</t>
    </r>
  </si>
  <si>
    <r>
      <rPr>
        <sz val="16"/>
        <color rgb="FF0000CC"/>
        <rFont val="Wingdings"/>
        <charset val="2"/>
      </rPr>
      <t>l</t>
    </r>
    <r>
      <rPr>
        <sz val="16"/>
        <rFont val="Futura LT"/>
      </rPr>
      <t xml:space="preserve"> The selected company should present on its premises a prototype to the Business France or the SCA representative on the one hand an island block with different kinds of configurations and on the other a single 9sqm booth alone, including printouts, furniture and electrical items. The possible changes decided during this visit by both parties, will be applied to the contract.</t>
    </r>
  </si>
  <si>
    <r>
      <rPr>
        <sz val="16"/>
        <color indexed="12"/>
        <rFont val="Wingdings"/>
        <charset val="2"/>
      </rPr>
      <t>l</t>
    </r>
    <r>
      <rPr>
        <sz val="16"/>
        <color indexed="12"/>
        <rFont val="Futura LT"/>
      </rPr>
      <t xml:space="preserve"> </t>
    </r>
    <r>
      <rPr>
        <sz val="16"/>
        <rFont val="Futura LT"/>
      </rPr>
      <t xml:space="preserve">All lighting quotes must include cabling, wiring, switchboards, connection fees and any consequences these may have. The cables, electric wires and switchboards should remain invisible for the visitors as well as the exhibitors. Cables and wires can be inserted into a pipe which can be fitted into the upper part of the partitions. </t>
    </r>
  </si>
  <si>
    <r>
      <rPr>
        <sz val="16"/>
        <color indexed="12"/>
        <rFont val="Wingdings"/>
        <charset val="2"/>
      </rPr>
      <t>l</t>
    </r>
    <r>
      <rPr>
        <sz val="16"/>
        <color indexed="12"/>
        <rFont val="Futura LT"/>
      </rPr>
      <t xml:space="preserve"> </t>
    </r>
    <r>
      <rPr>
        <sz val="16"/>
        <rFont val="Futura LT"/>
      </rPr>
      <t>All glass showcases should be luminous (LED lighting) and lockable with white panels and should include an electrical connection for the lighting system.
The showcases should be made of Securit glass and not plexiglas (even if this is more fragile).</t>
    </r>
  </si>
  <si>
    <r>
      <rPr>
        <sz val="16"/>
        <color indexed="12"/>
        <rFont val="Wingdings"/>
        <charset val="2"/>
      </rPr>
      <t>l</t>
    </r>
    <r>
      <rPr>
        <sz val="16"/>
        <color indexed="12"/>
        <rFont val="Futura LT"/>
      </rPr>
      <t xml:space="preserve"> </t>
    </r>
    <r>
      <rPr>
        <sz val="16"/>
        <rFont val="Futura LT"/>
      </rPr>
      <t>The contractor should provide illustrations for all the above-mentioned items giving details of materials used.</t>
    </r>
  </si>
  <si>
    <r>
      <rPr>
        <sz val="16"/>
        <color indexed="12"/>
        <rFont val="Wingdings"/>
        <charset val="2"/>
      </rPr>
      <t>l</t>
    </r>
    <r>
      <rPr>
        <sz val="16"/>
        <color indexed="12"/>
        <rFont val="Futura LT"/>
      </rPr>
      <t xml:space="preserve"> </t>
    </r>
    <r>
      <rPr>
        <sz val="16"/>
        <rFont val="Futura LT"/>
      </rPr>
      <t>In the event of modifications/substitution of items during the contract, Business France should be informed beforehand for validation of the final choice prior to its application to the contract (eg. items no longer available).</t>
    </r>
  </si>
  <si>
    <r>
      <rPr>
        <sz val="16"/>
        <color indexed="12"/>
        <rFont val="Wingdings"/>
        <charset val="2"/>
      </rPr>
      <t>l</t>
    </r>
    <r>
      <rPr>
        <sz val="16"/>
        <color indexed="12"/>
        <rFont val="Futura LT"/>
      </rPr>
      <t xml:space="preserve"> </t>
    </r>
    <r>
      <rPr>
        <sz val="16"/>
        <rFont val="Futura LT"/>
      </rPr>
      <t>The contractor should confirm the sizes as specified or provide his own specifications but ensuring that these are similar. A detailled description of each item should be submitted (eg., size between two shelves).</t>
    </r>
  </si>
  <si>
    <r>
      <rPr>
        <sz val="16"/>
        <color indexed="12"/>
        <rFont val="Wingdings"/>
        <charset val="2"/>
      </rPr>
      <t>l</t>
    </r>
    <r>
      <rPr>
        <sz val="16"/>
        <color indexed="12"/>
        <rFont val="Futura LT"/>
      </rPr>
      <t xml:space="preserve"> </t>
    </r>
    <r>
      <rPr>
        <sz val="16"/>
        <rFont val="Futura LT"/>
      </rPr>
      <t>Any items added during the contract should be agreed upon by both parties (eg., electric outlets not listed ).</t>
    </r>
  </si>
  <si>
    <t>Space made available to the contractor :</t>
  </si>
  <si>
    <r>
      <t xml:space="preserve">Deadline for completion of overall construction of booth and specific projects ordered by Business France - Advance acceptance of work between contractor and Business France </t>
    </r>
    <r>
      <rPr>
        <sz val="17"/>
        <color indexed="10"/>
        <rFont val="Futura LT"/>
      </rPr>
      <t>(*)</t>
    </r>
    <r>
      <rPr>
        <sz val="17"/>
        <rFont val="Futura LT"/>
      </rPr>
      <t xml:space="preserve"> :</t>
    </r>
  </si>
  <si>
    <t>Exhibition days :</t>
  </si>
  <si>
    <t>Beginning of the dismantling :</t>
  </si>
  <si>
    <t>XX days + 1 exhibitor's day</t>
  </si>
  <si>
    <r>
      <rPr>
        <sz val="16"/>
        <color rgb="FFFF0000"/>
        <rFont val="Futura LT"/>
      </rPr>
      <t>(**)</t>
    </r>
    <r>
      <rPr>
        <sz val="16"/>
        <rFont val="Futura LT"/>
      </rPr>
      <t xml:space="preserve"> Penalties will be imposed as from the project schedule completion date if all general decoration and specific tasks ordered by each exhibitor remain unfinished at that time.
Additionally, Business France reserves the right to take all necessary measures to ensure that all unfinished work is completed, employing the firm of its choice, in lieu of the contracted firm, should the latter prove incapable of fully and properly honouring its agreement prior to the opening of the event. Any changes requested by the event organizers as well as overtime during the installation or dismantling period, will be charged to the selected company and will include all consequences related to these changes.</t>
    </r>
  </si>
  <si>
    <t xml:space="preserve"> • A gutter should be placed at the top of the partition for the electric cables.
 • A storage room could be added and fixed to this partition.
 • The storage room's door is a plain door by default (cf. safety regulations) and lockable (folding or plain door). The contactor should supply 2D elevation views of the door including the exact size of its frame  (to allow for fixing printouts).
• It should be possible to fix/nail items (eg., shelves, prints, frames, exhibitor's products, etc. ) on this partition which may have to support a weight of approximately 20 kg/lm).</t>
  </si>
  <si>
    <t>BACK WALL</t>
  </si>
  <si>
    <t xml:space="preserve"> • This is mostly located in the middle of the pavilion for its whole length. This wall is doubled (= 2 parallel walls) when the pavilion is deeper than 8m. The empty space may be used as a storage room.
 • It is not systematically lined up according to the implantation of the booths.
 • It may be discontinued according to the implantation of the booths (eg., booths in the shape of a cross, semi-detached booth, etc. ).
 • It has to be strong and stable enough to support the elements of the superstructure.                                 
 • It should be possible to fix/nail items (eg., shelves, prints, frames, exhibitor's products, etc. ) on this partition which may have to support a weight of approximately 20 kg/lm).
 • It may be discontinued at any point to allow for open booths ( opening of 3m minimum).</t>
  </si>
  <si>
    <t>A-16</t>
  </si>
  <si>
    <t>All outlets are univeral outlets (eg., Europe, Japan, USA, Australia, etc. ).
 A 5 or 10 Amper 220 V single phase outlet.
A multi outlet (at least 3 possible connections) up to a 16 Amper 220 V single phase.</t>
  </si>
  <si>
    <r>
      <t xml:space="preserve">On reception of the graphics files the contractor should verify their quality and suitability between their sizes and the size of the support (eg., partition wall size). The contractor should confirm to Business France, as soon as possible and </t>
    </r>
    <r>
      <rPr>
        <b/>
        <sz val="16"/>
        <color rgb="FFFF0000"/>
        <rFont val="Futura LT"/>
      </rPr>
      <t>no later than one week after reception,</t>
    </r>
    <r>
      <rPr>
        <sz val="16"/>
        <rFont val="Futura LT"/>
      </rPr>
      <t xml:space="preserve"> that the printout will be acceptable and send Business France a proof of print indicating sizes. </t>
    </r>
  </si>
  <si>
    <t>The package fits the surface of the booth: 1 package for a 9m² booth doubled as from an 18m² booth and tripled as from 27m² and over.</t>
  </si>
  <si>
    <t xml:space="preserve"> The number and the surface of Business France booths depends on the total surface of the pavilion. The pavilion could be separated into different halls or in different locations inside the same hall. Each french pavilion's location should have a Business France booth. If necessary extra furniture orders may be added.</t>
  </si>
  <si>
    <t>• The electrical outlet set (the quantity of Ampers is given on the plan - the power supply is charged separately with the utilities):</t>
  </si>
  <si>
    <t>o 1 LED armlight (3500 ° K) 21W per wall including dividing walls and storage room walls.</t>
  </si>
  <si>
    <t>DESIGNATION OF WORK</t>
  </si>
  <si>
    <r>
      <rPr>
        <b/>
        <sz val="16"/>
        <rFont val="Futura LT"/>
      </rPr>
      <t xml:space="preserve">Partition wall. </t>
    </r>
    <r>
      <rPr>
        <sz val="16"/>
        <rFont val="Futura LT"/>
      </rPr>
      <t>White wooden partition wall 2m50 high 7cm thick similar to the partitioning of the booth package</t>
    </r>
  </si>
  <si>
    <r>
      <rPr>
        <b/>
        <sz val="16"/>
        <rFont val="Futura LT"/>
      </rPr>
      <t xml:space="preserve">Plain door : </t>
    </r>
    <r>
      <rPr>
        <sz val="16"/>
        <rFont val="Futura LT"/>
      </rPr>
      <t>White wooden lockable  plain door</t>
    </r>
  </si>
  <si>
    <r>
      <rPr>
        <b/>
        <sz val="16"/>
        <rFont val="Futura LT"/>
      </rPr>
      <t xml:space="preserve">Plain door + window : </t>
    </r>
    <r>
      <rPr>
        <sz val="16"/>
        <rFont val="Futura LT"/>
      </rPr>
      <t>White wooden lockable  plain door including a window</t>
    </r>
  </si>
  <si>
    <r>
      <rPr>
        <b/>
        <sz val="16"/>
        <rFont val="Futura LT"/>
      </rPr>
      <t xml:space="preserve">Sliding door : </t>
    </r>
    <r>
      <rPr>
        <sz val="16"/>
        <rFont val="Futura LT"/>
      </rPr>
      <t>White wooden lockable sliding door including the following elements :
■ Door 90cm long with a handle, suspended to an upper rails system
■ Sliding inside the wall when opened.
■ The wall where the door slides in is 2ms long in total.</t>
    </r>
  </si>
  <si>
    <r>
      <rPr>
        <b/>
        <sz val="16"/>
        <rFont val="Futura LT"/>
      </rPr>
      <t xml:space="preserve">Sliding door with window: </t>
    </r>
    <r>
      <rPr>
        <sz val="16"/>
        <rFont val="Futura LT"/>
      </rPr>
      <t>White wooden lockable sliding door including a window and the following elements :
■ Door 90cm long with a handle, suspended to an upper rails system
■ Sliding inside the wall when opened.
■ The wall where the door slides in is 2ms long in total.</t>
    </r>
  </si>
  <si>
    <r>
      <rPr>
        <b/>
        <sz val="16"/>
        <rFont val="Futura LT"/>
      </rPr>
      <t xml:space="preserve">Folding door </t>
    </r>
    <r>
      <rPr>
        <sz val="16"/>
        <rFont val="Futura LT"/>
      </rPr>
      <t>White wooden lockable folding door.</t>
    </r>
  </si>
  <si>
    <r>
      <rPr>
        <b/>
        <sz val="16"/>
        <rFont val="Futura LT"/>
      </rPr>
      <t xml:space="preserve">Colour printout </t>
    </r>
    <r>
      <rPr>
        <sz val="16"/>
        <rFont val="Futura LT"/>
      </rPr>
      <t>of specific graphics to be applied to the partition depending on the kind of support (eg., white Forex for the posters). The location will be given event by event. All the solutions can use either glue/staples/sellotape for fixing on the wall. The details  will be given booth per booth on a summary board</t>
    </r>
  </si>
  <si>
    <r>
      <rPr>
        <b/>
        <sz val="16"/>
        <rFont val="Futura LT"/>
      </rPr>
      <t>White rectangular table</t>
    </r>
    <r>
      <rPr>
        <sz val="16"/>
        <rFont val="Futura LT"/>
      </rPr>
      <t xml:space="preserve"> with a white top
120 x 80cm </t>
    </r>
  </si>
  <si>
    <r>
      <rPr>
        <b/>
        <sz val="16"/>
        <rFont val="Futura LT"/>
      </rPr>
      <t>White rectangular table</t>
    </r>
    <r>
      <rPr>
        <sz val="16"/>
        <rFont val="Futura LT"/>
      </rPr>
      <t xml:space="preserve"> with a white top
140 x 80cm </t>
    </r>
  </si>
  <si>
    <r>
      <rPr>
        <b/>
        <sz val="16"/>
        <rFont val="Futura LT"/>
      </rPr>
      <t>White rectangular table</t>
    </r>
    <r>
      <rPr>
        <sz val="16"/>
        <rFont val="Futura LT"/>
      </rPr>
      <t xml:space="preserve"> with a white top
180 x 80cm </t>
    </r>
  </si>
  <si>
    <r>
      <rPr>
        <b/>
        <sz val="16"/>
        <rFont val="Futura LT"/>
      </rPr>
      <t>White square table</t>
    </r>
    <r>
      <rPr>
        <sz val="16"/>
        <rFont val="Futura LT"/>
      </rPr>
      <t xml:space="preserve"> with a white top
80 x 80cm </t>
    </r>
  </si>
  <si>
    <r>
      <rPr>
        <b/>
        <sz val="16"/>
        <rFont val="Futura LT"/>
      </rPr>
      <t>Low round glass coffee table</t>
    </r>
    <r>
      <rPr>
        <sz val="16"/>
        <rFont val="Futura LT"/>
      </rPr>
      <t xml:space="preserve">
44,5cm high, diam. 55cm</t>
    </r>
  </si>
  <si>
    <r>
      <t xml:space="preserve">3 white shelves </t>
    </r>
    <r>
      <rPr>
        <sz val="16"/>
        <rFont val="Futura LT"/>
      </rPr>
      <t>with LED strip below to highlight the products.</t>
    </r>
    <r>
      <rPr>
        <b/>
        <sz val="16"/>
        <rFont val="Futura LT"/>
      </rPr>
      <t xml:space="preserve">
</t>
    </r>
    <r>
      <rPr>
        <sz val="16"/>
        <rFont val="Futura LT"/>
      </rPr>
      <t xml:space="preserve">100 x 30cm </t>
    </r>
  </si>
  <si>
    <t>Free-standing brochure rack</t>
  </si>
  <si>
    <r>
      <rPr>
        <b/>
        <sz val="16"/>
        <rFont val="Futura LT"/>
      </rPr>
      <t>Free-standing coat rack</t>
    </r>
    <r>
      <rPr>
        <sz val="16"/>
        <rFont val="Futura LT"/>
      </rPr>
      <t xml:space="preserve"> (contemporary design)</t>
    </r>
  </si>
  <si>
    <r>
      <rPr>
        <b/>
        <sz val="16"/>
        <rFont val="Futura LT"/>
      </rPr>
      <t>Flat screen</t>
    </r>
    <r>
      <rPr>
        <sz val="16"/>
        <rFont val="Futura LT"/>
      </rPr>
      <t xml:space="preserve"> + electrical connection. Screens should accept HDMI and USB connections in order to read MP4 and AVI files.
■ 19 '' screen free-standing</t>
    </r>
  </si>
  <si>
    <r>
      <rPr>
        <b/>
        <sz val="16"/>
        <rFont val="Futura LT"/>
      </rPr>
      <t>Flat screen</t>
    </r>
    <r>
      <rPr>
        <sz val="16"/>
        <rFont val="Futura LT"/>
      </rPr>
      <t xml:space="preserve"> + electrical connection. Screens should accept HDMI and USB connections in order to read MP4 and AVI files.
■ 32 '' screen free-standing</t>
    </r>
  </si>
  <si>
    <r>
      <rPr>
        <b/>
        <sz val="16"/>
        <rFont val="Futura LT"/>
      </rPr>
      <t>Flat screen</t>
    </r>
    <r>
      <rPr>
        <sz val="16"/>
        <rFont val="Futura LT"/>
      </rPr>
      <t xml:space="preserve"> + electrical connection. Screens should accept HDMI and USB connections in order to read MP4 and AVI files.
■ 42 '' screen free-standing</t>
    </r>
  </si>
  <si>
    <r>
      <rPr>
        <b/>
        <sz val="16"/>
        <rFont val="Futura LT"/>
      </rPr>
      <t>Flat screen</t>
    </r>
    <r>
      <rPr>
        <sz val="16"/>
        <rFont val="Futura LT"/>
      </rPr>
      <t xml:space="preserve"> + electrical connection. Screens should accept HDMI and USB connections in order to read MP4 and AVI files.
■ 50 '' screen free-standing</t>
    </r>
  </si>
  <si>
    <r>
      <rPr>
        <b/>
        <sz val="16"/>
        <rFont val="Futura LT"/>
      </rPr>
      <t xml:space="preserve">Electrical universal multisocket 12h </t>
    </r>
    <r>
      <rPr>
        <sz val="16"/>
        <rFont val="Futura LT"/>
      </rPr>
      <t xml:space="preserve">(3 connections) </t>
    </r>
    <r>
      <rPr>
        <b/>
        <sz val="16"/>
        <rFont val="Futura LT"/>
      </rPr>
      <t xml:space="preserve">
</t>
    </r>
    <r>
      <rPr>
        <sz val="16"/>
        <rFont val="Futura LT"/>
      </rPr>
      <t>16 A 220 V 500 to 3000 W single phase
The Amper information is given on the plan. The power supply is charged separately with the utilities.</t>
    </r>
  </si>
  <si>
    <r>
      <rPr>
        <b/>
        <sz val="16"/>
        <rFont val="Futura LT"/>
      </rPr>
      <t xml:space="preserve">Maintenance </t>
    </r>
    <r>
      <rPr>
        <sz val="16"/>
        <rFont val="Futura LT"/>
      </rPr>
      <t xml:space="preserve">
Available on site during the exhibition, provided by a team skilled in decoration, carpentry and electricity. The maintenance team has to switch on the power daily at least 30mn before opening time and switch it off 30 mn after the event closes. </t>
    </r>
  </si>
  <si>
    <r>
      <t xml:space="preserve">Waste basket </t>
    </r>
    <r>
      <rPr>
        <sz val="16"/>
        <rFont val="Futura LT"/>
      </rPr>
      <t>same as the booth package</t>
    </r>
  </si>
  <si>
    <t>A-17</t>
  </si>
  <si>
    <r>
      <rPr>
        <sz val="16"/>
        <color indexed="12"/>
        <rFont val="Wingdings"/>
        <charset val="2"/>
      </rPr>
      <t>l</t>
    </r>
    <r>
      <rPr>
        <sz val="16"/>
        <color indexed="12"/>
        <rFont val="Futura LT"/>
      </rPr>
      <t xml:space="preserve"> </t>
    </r>
    <r>
      <rPr>
        <sz val="16"/>
        <rFont val="Futura LT"/>
      </rPr>
      <t xml:space="preserve">All light descriptions mentionning a power could be less powerful, just keep in mind that the pavilion should be visible and without shadows for the exhibitor space. </t>
    </r>
  </si>
  <si>
    <t>3.62</t>
  </si>
  <si>
    <r>
      <rPr>
        <b/>
        <sz val="16"/>
        <rFont val="Futura LT"/>
      </rPr>
      <t xml:space="preserve">White lockable trunk with top opening and coloured cushion </t>
    </r>
    <r>
      <rPr>
        <sz val="16"/>
        <rFont val="Futura LT"/>
      </rPr>
      <t>on it for use as a bench.
100 x 50 x 50 cm</t>
    </r>
  </si>
  <si>
    <r>
      <rPr>
        <b/>
        <sz val="16"/>
        <rFont val="Futura LT"/>
      </rPr>
      <t xml:space="preserve">White lockable trunk with top opening and coloured cushion </t>
    </r>
    <r>
      <rPr>
        <sz val="16"/>
        <rFont val="Futura LT"/>
      </rPr>
      <t>on it for use as a bench.
50 x 50 x 50 cm</t>
    </r>
  </si>
  <si>
    <t>3.63</t>
  </si>
  <si>
    <t>The furniture should be white and of standard quality.
The contractor must provide furniture consistent with the Business France design.
The contractor should provide a catalogue in PDF format including pictures and specifications for the furniture (sizes and materials).
In addition the contractor should provide a PDF file for the furniture for this contract only which will be sent to the exhibitors later for information. This file will give the details of the sizes of the different furnishings, particularly for the showcases (eg., the storage part, distance between two shelves, etc. ). A printout may be fixed (eg. logotype) to some parts of the furniture. The quote should include possible refurbishing.</t>
  </si>
  <si>
    <r>
      <rPr>
        <sz val="16"/>
        <color indexed="12"/>
        <rFont val="Wingdings"/>
        <charset val="2"/>
      </rPr>
      <t>l</t>
    </r>
    <r>
      <rPr>
        <sz val="16"/>
        <color indexed="12"/>
        <rFont val="Futura LT"/>
      </rPr>
      <t xml:space="preserve"> </t>
    </r>
    <r>
      <rPr>
        <b/>
        <sz val="16"/>
        <color rgb="FFFF0000"/>
        <rFont val="Futura LT"/>
      </rPr>
      <t>The following items must be priced on a rental basis including transportation, erecting and dismantling, insurance costs, all electrical connections such as lighting fees (excluding power supply) and any consequences these may have.</t>
    </r>
  </si>
  <si>
    <t>CARPET</t>
  </si>
  <si>
    <t xml:space="preserve">TECHNICAL FLOOR (AS AN EXTRA ORDER) </t>
  </si>
  <si>
    <r>
      <rPr>
        <sz val="16"/>
        <color rgb="FF0000CC"/>
        <rFont val="Wingdings"/>
        <charset val="2"/>
      </rPr>
      <t>l</t>
    </r>
    <r>
      <rPr>
        <sz val="16"/>
        <color rgb="FF0000CC"/>
        <rFont val="Futura LT"/>
      </rPr>
      <t xml:space="preserve"> </t>
    </r>
    <r>
      <rPr>
        <sz val="16"/>
        <rFont val="Futura LT"/>
      </rPr>
      <t xml:space="preserve">The Front page gives the name of your Business France contact, event by event. This name may be different from one event to another. 
However the contact mentioned on the present document will be the person responsible for the  duration of this contract for any questions concerning design and/or technical problems. 
You cannot contact the person directly during the tender procedure. </t>
    </r>
  </si>
  <si>
    <t>2026 / 2027</t>
  </si>
  <si>
    <t>From 1st of January 2026 to December 2027</t>
  </si>
  <si>
    <r>
      <rPr>
        <sz val="16"/>
        <color indexed="12"/>
        <rFont val="Wingdings"/>
        <charset val="2"/>
      </rPr>
      <t>l</t>
    </r>
    <r>
      <rPr>
        <sz val="16"/>
        <color indexed="12"/>
        <rFont val="Futura LT"/>
      </rPr>
      <t xml:space="preserve"> </t>
    </r>
    <r>
      <rPr>
        <sz val="16"/>
        <rFont val="Futura LT"/>
      </rPr>
      <t xml:space="preserve">For all lockable items please supply 3 keys per lock which include 2 keys for the exhibitor and 1 key for the maintenance team or you can propose a différent kind of locker.    </t>
    </r>
  </si>
  <si>
    <r>
      <t xml:space="preserve"> • </t>
    </r>
    <r>
      <rPr>
        <sz val="16"/>
        <rFont val="Futura"/>
      </rPr>
      <t>Technical Floor covered by carpet.</t>
    </r>
    <r>
      <rPr>
        <sz val="16"/>
        <rFont val="Futura LT"/>
      </rPr>
      <t xml:space="preserve"> 
 • Please make sure to provide a non-skid floor. 
 • Please pay attention to the material covering the floor: No scratches, no stains, no damaged edges, etc. 
 • The raised platform must have rounded corners and must respect the regulation for disabled people (possible non-slip ramp, removable or not).
 • The possibility of laying telecommunications, water pipes and electric wires under the technical floor even after the installation of the event should be made available
 • The possibility of fixing items (eg., partition wall, exhibitor's products, electrical outlets, etc. ) should be made available in the structure of the floor.
 • It should support a weight of 500 kg/m² (machines, products, displays).
 • You must include in your quote a transparent PVC film to protect the floor during the installation period. This protection should be removed before the opening day to allow for general cleaning to be carried out by the contractor.</t>
    </r>
  </si>
  <si>
    <t xml:space="preserve"> • Please make sure to provide a standard quality carpet.
 • Please provide a color chart. Each color will be chosen by BF per trade fair.
 • The possibility of laying telecommunications, water pipes and electrical wires under the floor even after the installation of the event should be made available
 • You must include in your quote a transparent PVC film to protect the carpet during the installation period. This protection should be removed before the opening day to allow for general cleaning to be carried out by the contractor.</t>
  </si>
  <si>
    <t># PREMIUM VERSION</t>
  </si>
  <si>
    <t>VERTICAL BLIND LIGHTED</t>
  </si>
  <si>
    <t>SUPER STRUCTURE LIGHT BOXES - 4m HIGH</t>
  </si>
  <si>
    <t xml:space="preserve"> • When the French pavilion occupies a half-island booth, there is no printout on the panel in front of the neighbouring booth. This side should be white. 
 • The distance between each upper structure should be equal for each pavilion.
 • Lighting provided by powerful LED lights is fixed inside the frame and includes electric connections and all consequences these may have.</t>
  </si>
  <si>
    <r>
      <t xml:space="preserve"> Provided by :
</t>
    </r>
    <r>
      <rPr>
        <sz val="16"/>
        <rFont val="Futura"/>
      </rPr>
      <t xml:space="preserve"> • adjustable 21W LED (3500° K) arm spotlights fixed on the back wall or the dividing walls; 1 spotlight for a 3m² booth including electric connections and all consequences these may have.
 • LED striplighting or LED spotlight in the light boxes powerful enough to avoid shadows and also illuminate the back of the booth.</t>
    </r>
  </si>
  <si>
    <t>BOOTH LIGHTING RECTANGULAR STRUCTURE</t>
  </si>
  <si>
    <t xml:space="preserve"> Provided by :
 - adjustable 100W LED floodlights fixed at the extremity of the rectangular frame on top of the upper national light boxes including electric connections and all consequences these may have.</t>
  </si>
  <si>
    <t xml:space="preserve">A lightbox 120cm wide x 25cm high with LED light to indicate the company’s name is attached to the edge of the white cornice and placed parallel to the aisle. It should be in the space between the upper structure and the exhibitors' partition.One lightbox per 9m² booth and the characters should be in black. </t>
  </si>
  <si>
    <t>WHITE CORNICE</t>
  </si>
  <si>
    <t>BOOTH VERSION DECLINED BY PRICE</t>
  </si>
  <si>
    <t>PAVILION HIGH VERSION - 4M</t>
  </si>
  <si>
    <t>TOTAL</t>
  </si>
  <si>
    <t>UNIT PRICES</t>
  </si>
  <si>
    <t>UNITS</t>
  </si>
  <si>
    <t>Booth's Package - Version PREMIUM</t>
  </si>
  <si>
    <t>m²</t>
  </si>
  <si>
    <t>1.11</t>
  </si>
  <si>
    <t>Carpet per sqm</t>
  </si>
  <si>
    <t>SEATS</t>
  </si>
  <si>
    <t>TABLES</t>
  </si>
  <si>
    <r>
      <rPr>
        <b/>
        <sz val="16"/>
        <rFont val="Futura LT"/>
      </rPr>
      <t>Low round white coffee table</t>
    </r>
    <r>
      <rPr>
        <sz val="16"/>
        <rFont val="Futura LT"/>
      </rPr>
      <t xml:space="preserve">
44,5cm high, diam. 55cm</t>
    </r>
  </si>
  <si>
    <t>COUNTERS</t>
  </si>
  <si>
    <r>
      <rPr>
        <b/>
        <sz val="16"/>
        <rFont val="Futura LT"/>
      </rPr>
      <t>White welcome desk</t>
    </r>
    <r>
      <rPr>
        <sz val="16"/>
        <rFont val="Futura LT"/>
      </rPr>
      <t xml:space="preserve"> including a lockable storage cabinet. This counter could be used as a bar counter.
120 W x 50 D x 120 H cm</t>
    </r>
  </si>
  <si>
    <r>
      <rPr>
        <b/>
        <sz val="16"/>
        <rFont val="Futura LT"/>
      </rPr>
      <t xml:space="preserve">Exhibitor POD counter </t>
    </r>
    <r>
      <rPr>
        <sz val="16"/>
        <rFont val="Futura LT"/>
      </rPr>
      <t>with white lockable cabinet with the front door in white ash wood and shelf inside.( 60 x 60 x 100 cm)</t>
    </r>
  </si>
  <si>
    <t>3.64</t>
  </si>
  <si>
    <t>MISCELLANEOUS</t>
  </si>
  <si>
    <r>
      <rPr>
        <b/>
        <sz val="16"/>
        <rFont val="Futura LT"/>
      </rPr>
      <t xml:space="preserve">Right-sided exhibitor counter glass showcase and bracket, </t>
    </r>
    <r>
      <rPr>
        <sz val="16"/>
        <rFont val="Futura LT"/>
      </rPr>
      <t>with two same-height white lockable cabinets. One should have a glass showcase part on top and both front panels in white ash wood with lights included in the showcase and below the bracket.</t>
    </r>
  </si>
  <si>
    <r>
      <rPr>
        <b/>
        <sz val="16"/>
        <rFont val="Futura LT"/>
      </rPr>
      <t xml:space="preserve">Left-sided exhibitor counter + glass showcase + bracket, </t>
    </r>
    <r>
      <rPr>
        <sz val="16"/>
        <rFont val="Futura LT"/>
      </rPr>
      <t>with two same-height white lockable cabinets. One should have a glass showcase part on top and both front panels in white ash wood with lights included in the showcase and below the bracket.</t>
    </r>
  </si>
  <si>
    <r>
      <rPr>
        <b/>
        <sz val="16"/>
        <rFont val="Futura LT"/>
      </rPr>
      <t xml:space="preserve">Right-sided exhibitor counter + glass showcase, </t>
    </r>
    <r>
      <rPr>
        <sz val="16"/>
        <rFont val="Futura LT"/>
      </rPr>
      <t>with two same-height white lockable cabinets. One should have a glass showcase part on top and both front panels in white ash woodwith lights included in the showcase.</t>
    </r>
  </si>
  <si>
    <r>
      <rPr>
        <b/>
        <sz val="16"/>
        <rFont val="Futura LT"/>
      </rPr>
      <t xml:space="preserve">Left-sided exhibitor counter + glass showcase, </t>
    </r>
    <r>
      <rPr>
        <sz val="16"/>
        <rFont val="Futura LT"/>
      </rPr>
      <t>with two same-height white lockable cabinets. One should have a glass showcase part on top and both front panels in white ash wood with lights included in the showcase.</t>
    </r>
  </si>
  <si>
    <r>
      <t xml:space="preserve">Right-sided exhibitor counter + bracket, </t>
    </r>
    <r>
      <rPr>
        <sz val="16"/>
        <rFont val="Futura LT"/>
      </rPr>
      <t>with a white lockable cabinet with the front panel in white ash wood and lights  below the bracket.</t>
    </r>
  </si>
  <si>
    <r>
      <t xml:space="preserve">Left-sided exhibitor counter + bracket, </t>
    </r>
    <r>
      <rPr>
        <sz val="16"/>
        <rFont val="Futura LT"/>
      </rPr>
      <t>with a white lockable cabinet with the front panel in white ash wood and lights  below the bracket.</t>
    </r>
  </si>
  <si>
    <r>
      <rPr>
        <b/>
        <sz val="16"/>
        <rFont val="Futura LT"/>
      </rPr>
      <t xml:space="preserve">Exhibitor glass showcase, </t>
    </r>
    <r>
      <rPr>
        <sz val="16"/>
        <rFont val="Futura LT"/>
      </rPr>
      <t>with white lockable cabinet that should have a glass showcase part on top and the front panel in white ash wood, lights included in the showcase</t>
    </r>
  </si>
  <si>
    <r>
      <rPr>
        <b/>
        <sz val="16"/>
        <rFont val="Futura LT"/>
      </rPr>
      <t xml:space="preserve">Exhibitor computer/coffee counter </t>
    </r>
    <r>
      <rPr>
        <sz val="16"/>
        <rFont val="Futura LT"/>
      </rPr>
      <t>with white lockable cabinet with the front door in white ash wood and shelf inside.</t>
    </r>
  </si>
  <si>
    <r>
      <rPr>
        <b/>
        <sz val="16"/>
        <rFont val="Futura LT"/>
      </rPr>
      <t>White lockable storage cabinet</t>
    </r>
    <r>
      <rPr>
        <sz val="16"/>
        <rFont val="Futura LT"/>
      </rPr>
      <t xml:space="preserve"> 
80 W x 50 D x 90 H cm</t>
    </r>
  </si>
  <si>
    <r>
      <rPr>
        <b/>
        <sz val="16"/>
        <rFont val="Futura LT"/>
      </rPr>
      <t>White lockable computer or coffee machine cabinet similar as the POD size)</t>
    </r>
    <r>
      <rPr>
        <sz val="16"/>
        <rFont val="Futura LT"/>
      </rPr>
      <t xml:space="preserve">
60 W x 60 D x 100 H cm</t>
    </r>
  </si>
  <si>
    <r>
      <rPr>
        <b/>
        <sz val="16"/>
        <rFont val="Futura LT"/>
      </rPr>
      <t>Refrigerator 90</t>
    </r>
    <r>
      <rPr>
        <sz val="16"/>
        <rFont val="Futura LT"/>
      </rPr>
      <t xml:space="preserve"> litres + electrical connection</t>
    </r>
  </si>
  <si>
    <t>Trolley</t>
  </si>
  <si>
    <t>ELECTRICAL ITEMS</t>
  </si>
  <si>
    <r>
      <rPr>
        <b/>
        <sz val="16"/>
        <rFont val="Futura LT"/>
      </rPr>
      <t>Freezer 240</t>
    </r>
    <r>
      <rPr>
        <sz val="16"/>
        <rFont val="Futura LT"/>
      </rPr>
      <t xml:space="preserve"> litres + electrical connection</t>
    </r>
  </si>
  <si>
    <t>1.12</t>
  </si>
  <si>
    <r>
      <rPr>
        <b/>
        <sz val="16"/>
        <rFont val="Futura LT"/>
      </rPr>
      <t>Refrigerator 240</t>
    </r>
    <r>
      <rPr>
        <sz val="16"/>
        <rFont val="Futura LT"/>
      </rPr>
      <t xml:space="preserve"> litres + electrical connection</t>
    </r>
  </si>
  <si>
    <r>
      <rPr>
        <b/>
        <sz val="16"/>
        <rFont val="Futura LT"/>
      </rPr>
      <t>Water dispenser</t>
    </r>
    <r>
      <rPr>
        <sz val="16"/>
        <rFont val="Futura LT"/>
      </rPr>
      <t xml:space="preserve"> + cups + electrical connection</t>
    </r>
  </si>
  <si>
    <r>
      <rPr>
        <b/>
        <sz val="16"/>
        <rFont val="Futura LT"/>
      </rPr>
      <t>Coffee professional machine</t>
    </r>
    <r>
      <rPr>
        <sz val="16"/>
        <rFont val="Futura LT"/>
      </rPr>
      <t xml:space="preserve"> + cups + electrical connection + coffee bean</t>
    </r>
  </si>
  <si>
    <r>
      <rPr>
        <b/>
        <sz val="16"/>
        <rFont val="Futura LT"/>
      </rPr>
      <t>Coffee Nespresso machine</t>
    </r>
    <r>
      <rPr>
        <sz val="16"/>
        <rFont val="Futura LT"/>
      </rPr>
      <t xml:space="preserve"> + cups + electrical connection + coffee bean</t>
    </r>
  </si>
  <si>
    <t>Water dispenser refill</t>
  </si>
  <si>
    <t>3.65</t>
  </si>
  <si>
    <t>3.66</t>
  </si>
  <si>
    <t>PRODUCT DISPLAY</t>
  </si>
  <si>
    <t>SCREENS</t>
  </si>
  <si>
    <t>SOCKETS / OUTLETS / PLUGS</t>
  </si>
  <si>
    <t>LIGHTS</t>
  </si>
  <si>
    <r>
      <rPr>
        <b/>
        <sz val="16"/>
        <rFont val="Futura LT"/>
      </rPr>
      <t>Electrical universal multisocket 24h</t>
    </r>
    <r>
      <rPr>
        <sz val="16"/>
        <rFont val="Futura LT"/>
      </rPr>
      <t xml:space="preserve"> (3 connections) 
32 A 220 V 500 to 3000 W single phase
The Amper information is given on the plan. The power supply is charged separately with the utilities.</t>
    </r>
  </si>
  <si>
    <t>4.12</t>
  </si>
  <si>
    <t>TOTAL PRICE (USD)</t>
  </si>
  <si>
    <t>SINGAPORE</t>
  </si>
  <si>
    <t>LOGOTYPE LIGHT BOX AT THE EDGE OF THE PARTITION</t>
  </si>
  <si>
    <t>EXHIBITOR'S NAME LIGHT BOX</t>
  </si>
  <si>
    <r>
      <rPr>
        <sz val="16"/>
        <color rgb="FF0000CC"/>
        <rFont val="Wingdings"/>
        <charset val="2"/>
      </rPr>
      <t>l</t>
    </r>
    <r>
      <rPr>
        <sz val="16"/>
        <color rgb="FF0000CC"/>
        <rFont val="Futura LT"/>
      </rPr>
      <t xml:space="preserve"> </t>
    </r>
    <r>
      <rPr>
        <sz val="16"/>
        <rFont val="Futura LT"/>
      </rPr>
      <t>The contracting company should take care of the different orders and payments for Business France in accordance with the latter's regulations such as main power supplies, internet connections, rigging, structural fees and possible advertising fees, etc.
However, the contractor should provide estimates of the different costs depending on the official rates established by the exhibition site (eg. : SANDS EXPO...), the event organizers or the official exclusive suppliers, even though these estimates will not be part of the quote. These estimates will appear on the General total page. This means that these costs will be adjusted event by event according to the published rates and the configuration of the French Pavilion. 
The contracting company will charge these costs on a specific invoice (after acceptation of the quote by Business France), when the orders are placed by the suppliers for immediate payment (according to Business France procedures).</t>
    </r>
  </si>
  <si>
    <r>
      <rPr>
        <sz val="16"/>
        <color rgb="FFFF0000"/>
        <rFont val="Futura LT"/>
      </rPr>
      <t>(*)</t>
    </r>
    <r>
      <rPr>
        <sz val="16"/>
        <rFont val="Futura LT"/>
      </rPr>
      <t xml:space="preserve"> Booth overall constructions and specific projects (exhibitors' extras) ordered by Business France must be completed by</t>
    </r>
    <r>
      <rPr>
        <b/>
        <sz val="16"/>
        <color rgb="FFFF0000"/>
        <rFont val="Futura LT"/>
      </rPr>
      <t xml:space="preserve"> </t>
    </r>
    <r>
      <rPr>
        <sz val="16"/>
        <rFont val="Futura LT"/>
      </rPr>
      <t>(date)</t>
    </r>
    <r>
      <rPr>
        <b/>
        <sz val="16"/>
        <color rgb="FFFF0000"/>
        <rFont val="Futura LT"/>
      </rPr>
      <t xml:space="preserve"> XX 2026 - 18:00 deadline</t>
    </r>
    <r>
      <rPr>
        <sz val="16"/>
        <rFont val="Futura LT"/>
      </rPr>
      <t>. A construction team (at least 2 people including an electrician per hall) and the contractor's representative must be on standby and available for Business France, until the end of the opening day. They should be ready to make any final adjustments and add any finishing touches that may have been deemed necessary beforehand, as well as clean the booths thoroughly and help installation of exhibitors (poster display, products display, moving spotlights and extra orders on site etc. ).</t>
    </r>
  </si>
  <si>
    <r>
      <t>(*)</t>
    </r>
    <r>
      <rPr>
        <sz val="16"/>
        <rFont val="Futura LT"/>
      </rPr>
      <t xml:space="preserve"> Booth overall constructions and specific projects (exhibitors' extras) ordered by Business France must be completed by</t>
    </r>
    <r>
      <rPr>
        <b/>
        <sz val="16"/>
        <color rgb="FFFF0000"/>
        <rFont val="Futura LT"/>
      </rPr>
      <t xml:space="preserve"> </t>
    </r>
    <r>
      <rPr>
        <sz val="16"/>
        <rFont val="Futura LT"/>
      </rPr>
      <t>(date)</t>
    </r>
    <r>
      <rPr>
        <b/>
        <sz val="16"/>
        <color rgb="FFFF0000"/>
        <rFont val="Futura LT"/>
      </rPr>
      <t xml:space="preserve"> XX 2026 - 18:00 deadline</t>
    </r>
    <r>
      <rPr>
        <sz val="16"/>
        <rFont val="Futura LT"/>
      </rPr>
      <t>. A construction team (at least 2 people including an electrician per hall) and the contractor's representative must be on standby and available for Business France, until the end of the opening day. They should be ready to make any final adjustments and add any finishing touches that may have been deemed necessary beforehand, as well as clean the booths thoroughly and help installation of exhibitors (poster display, products display, moving spotlights and extra orders on site etc. ).</t>
    </r>
  </si>
  <si>
    <t>TOTAL CHAPTER C</t>
  </si>
  <si>
    <r>
      <t xml:space="preserve">A structure covered by white panels to fix/nail products directly; 155cm wide, 7cm thick and 250cm high (approximately); set back </t>
    </r>
    <r>
      <rPr>
        <b/>
        <sz val="16"/>
        <rFont val="Futura LT"/>
      </rPr>
      <t>85</t>
    </r>
    <r>
      <rPr>
        <sz val="16"/>
        <rFont val="Futura LT"/>
      </rPr>
      <t>cm from the aisle.
It is composed of a partition with a lightbox on the top for logotypes and booth numbers.</t>
    </r>
  </si>
  <si>
    <t>A storage room composed of a structure covered by white panels to fix/nail products directly; 120cm thick and 250cm high (approximately) with one door per booth.</t>
  </si>
  <si>
    <t>This is a lightbox for logotypes (50 x 50cm) as well as booth numbers which are written in black characters and 8cm high. 
The frame of the lightbox has a white strip all around. 
The two principal sides should be in white diffusing light PVC. The white PVC is 50x50cm square with the exhibitor's logotype in colour and placed 2cm under the booth's number. The partition head should include the lighting system, electric connections on each side and all consequences these may have except when the partition head is located at the limit of the pavilion (eg., a half-island booth), where only one side is illuminated. It could be double in case of shared angle booth.
It is placed on top of the dividing partition in the aise side.</t>
  </si>
  <si>
    <t>There will be between each National brand light box a vertical blind. It should be lighted by LED strip place under each gap between two light boxes banner, in blue or red. It could be made of paper or any other kind of materials. It must allow to hide any element placed behind.</t>
  </si>
  <si>
    <r>
      <t>Supported by the above-mentioned ceiling grid and the middle wall/storage room, centred on the ceiling grid and duplicated all along its length.
It is composed of :
 • a metal structure 180 x 20 x 80 cm
 • a banner with the national brand to be printed for each t</t>
    </r>
    <r>
      <rPr>
        <sz val="16"/>
        <rFont val="Futura"/>
      </rPr>
      <t>rade fair on each of the 2 principal sides of the light box.
 • LED strip or any kind of light to create a light box or LED spotlights on the upper structure powerful enough to illuminate the banner correctly. 
 • the light box should be double sided with the same finishes.</t>
    </r>
  </si>
  <si>
    <r>
      <rPr>
        <b/>
        <sz val="16"/>
        <rFont val="Futura LT"/>
      </rPr>
      <t xml:space="preserve">Tasting bottle counter </t>
    </r>
    <r>
      <rPr>
        <sz val="16"/>
        <rFont val="Futura LT"/>
      </rPr>
      <t>customized in white spray-painted. It is compose of two steps. Each step shoul be at 25 cm D and 30cm H. The first tabe top should be at 90 cm H. One last part should be at 30cm H to bloc the bottle and having printouts on it if necessary.
100 W x 50 D x 150 H cm</t>
    </r>
  </si>
  <si>
    <t>3.67</t>
  </si>
  <si>
    <t>3.68</t>
  </si>
  <si>
    <t>ML</t>
  </si>
  <si>
    <t>This is mostly located above the middle wall of the pavilion, centred and supported by the dividing partitions and supports the exhibitors' name lightboxes and the upper structure (french signage banner). 
It is composed of aligned panels for the total length of the pavilion. The cornice should not directly be fixed on the back wall but should create a gap of 25cm to create a clear seperation between the upper sigange and the exhibitor space. It should be in white and could accept all regional a specific printouts queries.</t>
  </si>
  <si>
    <t>SUSPENDED SUPERSTRUCTURE (RIGGING) above 4m</t>
  </si>
  <si>
    <t xml:space="preserve">It should be fixed on each national banner light box. It is composed of a rectangular frame of 150 cm long and 50 cm wide, doubled and placed at each edge of one light box. It could be made of white square tubes fixed by the end at the light box. On the other end the LED spot should be fixed. </t>
  </si>
  <si>
    <t xml:space="preserve">	 o1 shelving unit
	 o 1 refrigerator 240 Litres
	 o Coffee machine
	 o Coffee ( at least 200 doses ans enough for the total duration of the tracde fair, depending on the machine selected); cups and stirrers
	 o Water dispenser &amp; refill, enough for the total duration of the trade fair.
	 o 100 litre waste basket + plastic bags
 o trolley</t>
  </si>
  <si>
    <r>
      <t>The furniture</t>
    </r>
    <r>
      <rPr>
        <sz val="16"/>
        <rFont val="Futura"/>
      </rPr>
      <t xml:space="preserve"> set includes the following elements:
 • 1 exhibitor lockable counter with a glass showcase  (with or without bracket) 120cm wide x 60cm deep x 100cm high; 2 white cabinets with the front  in white ash wood. The electric socket could be located inside the cabinet for eg. a refrigerator. A shelf should be inside the big cabinet (60 x60 x100) when there is no refrigerator inside. All the counters have to be seperated, we can have the windows showcase part seperate from the 60 x 60 cabinet part and have or not the bracket part.
 • 1 logotype positioned on the front side of the counter  (50 x 50cm)
 • 1 adjustable high white stool
</t>
    </r>
    <r>
      <rPr>
        <sz val="16"/>
        <rFont val="Futura LT"/>
      </rPr>
      <t xml:space="preserve"> • 1 round table (80cm)
 • 3 white chairs
 • 1 waste basket
 • 1 spotlight per 1,5 linear metres (if requested by the project manager)
 • 1 universal electrical socket 220 V single phase (the Amper info is given on the plan - the power supply is charged separately along with the utilities). Its location will be given for each trade fair.
 • 1 printout on the back wall (80 x 120cm poster) on PVC</t>
    </r>
  </si>
  <si>
    <r>
      <t>The following</t>
    </r>
    <r>
      <rPr>
        <sz val="16"/>
        <rFont val="Futura"/>
      </rPr>
      <t xml:space="preserve"> package is for a booth of 6m² considered as half of a shared 12m² booth.
  • 1 exhibitor lockable counter with a glass showcase  (with or without bracket) 120cm wide x 60cm deep x 100cm high; 2 white cabinets with the front  in white ash wood. The electric socket could be located inside the cabinet for eg. a refrigerator. A shelf should be inside the big cabinet (60 x60 x100) when there is no refrigerator inside. All the counters have to be seperated, we can have the windows showcase part seperate from the 60 x 60 cabinet part and have or not the bracket part.
 • 1 logotype positioned on the front side of the counter  (50 x 50cm)
</t>
    </r>
    <r>
      <rPr>
        <sz val="16"/>
        <rFont val="Futura LT"/>
      </rPr>
      <t xml:space="preserve"> • 1 adjustable high white stool
 • 1 round table (80cm)
 • 2 white chairs
 • 1 waste basket
 • 1 spotlight per 1,5 linear metres (if requested by the project manager)
 • 1 universal electrical socket 220 V single phase (the Amper info is given on the plan - the power supply is charged separately along with the utilities). Its location will be given for each trade fair.
 • 1 printout on the back wall (80 x 120cm poster) on PVC</t>
    </r>
  </si>
  <si>
    <t>This booth includes:
 • 1 customized lockable counter 100cm wide x 60cm deep x 110cm high, with a lockable cabinet, a lower table top with white ash wood finishing and one white table top above it.
 • 1 big extruded logotype positioned on the front panel of the counter
 • 6 adjustable high white stool
 • 2 snack tables
 • 3 white chairs
 • 1 round table (80cm)
 • 1 waste basket
 • 1 spotlight per 1,5  linear metres (if requested by the project manager)
 • 1 5amp. triple outlet (the location will be given for each trade fair)
 • Printout on the back wall (entire wall) on PVC
 • 1 coffee/computer white lockable cabinet with the front door in white ash wooden finishing
 • 1 TV screen 42’’
 • 1 multiplug outlet</t>
  </si>
  <si>
    <r>
      <rPr>
        <b/>
        <sz val="16"/>
        <rFont val="Futura LT"/>
      </rPr>
      <t xml:space="preserve">Exhibitor counter, </t>
    </r>
    <r>
      <rPr>
        <sz val="16"/>
        <rFont val="Futura LT"/>
      </rPr>
      <t>with white lockable cabinet and the front panel in white ash wood.</t>
    </r>
  </si>
  <si>
    <t>A structure covered by white ash wood laminated panels (or a covering sticker imitation) ; 120cm wide or more if possible, 30cm thick and 300cm high (approximately). It includes the National logotype in a light box (Choose France or Taste France) and located at each end of the pavilion on the upper part. A french flag sticker should be stuck on the left and right side of this light box.</t>
  </si>
  <si>
    <t xml:space="preserve"> • It will be used to hide the DB Distribution board. It helps the maintenance team to access all the technical part without interrupting or enter in the exhibitor's space.</t>
  </si>
  <si>
    <t xml:space="preserve">The present labels for France are FRANCE and in a second line CHOOSE FRANCE or TASTE FRANCE. Different versions exist. These logotypes may change according to Ministers' decisions and this is the reason why we request a quotation for printing any kind of logotype as well as indicating precisely that this could change from one event to another. In that perspective, we request that your quotation complies with the fact that the logotype could be different from one show to another one without any extra cost. We won't pay new print in case of French signs change.
However, as we receive many requests from exhibitors for printouts (from posters to printouts entirely covering  the partition), the quotation should include any kind of support (Forex, PVC banner, adhesive by transfer, etc. ) which will be decided on according to the size of the printout and/or the request from the client.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</si>
</sst>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409]#,##0.00;[Red][$$-409]#,##0.00"/>
    <numFmt numFmtId="166" formatCode="[$$-409]#,##0.00"/>
  </numFmts>
  <fonts count="77">
    <font>
      <sz val="11"/>
      <color theme="1"/>
      <name val="Calibri"/>
      <family val="2"/>
      <scheme val="minor"/>
    </font>
    <font>
      <sz val="10"/>
      <name val="Arial"/>
      <family val="2"/>
    </font>
    <font>
      <sz val="10"/>
      <name val="Comic Sans MS"/>
      <family val="4"/>
    </font>
    <font>
      <sz val="10"/>
      <name val="Futura LT"/>
    </font>
    <font>
      <sz val="10"/>
      <color indexed="53"/>
      <name val="Futura LT"/>
    </font>
    <font>
      <sz val="16"/>
      <color indexed="53"/>
      <name val="Futura LT"/>
    </font>
    <font>
      <sz val="10"/>
      <name val="Tempus Sans ITC"/>
      <family val="5"/>
    </font>
    <font>
      <sz val="14"/>
      <name val="Futura LT"/>
    </font>
    <font>
      <b/>
      <sz val="12"/>
      <name val="Futura LT"/>
    </font>
    <font>
      <b/>
      <sz val="16"/>
      <name val="Futura LT"/>
    </font>
    <font>
      <b/>
      <sz val="12"/>
      <color rgb="FFFF0000"/>
      <name val="Futura LT"/>
    </font>
    <font>
      <b/>
      <sz val="20"/>
      <name val="Futura LT"/>
    </font>
    <font>
      <sz val="20"/>
      <color theme="0"/>
      <name val="Futura LT"/>
    </font>
    <font>
      <sz val="20"/>
      <name val="Futura LT"/>
    </font>
    <font>
      <sz val="25"/>
      <color indexed="9"/>
      <name val="Futura LT"/>
    </font>
    <font>
      <sz val="25"/>
      <name val="Futura LT"/>
    </font>
    <font>
      <b/>
      <sz val="18"/>
      <name val="Futura LT"/>
    </font>
    <font>
      <sz val="18"/>
      <name val="Futura LT"/>
    </font>
    <font>
      <sz val="12"/>
      <name val="Futura LT"/>
    </font>
    <font>
      <sz val="18"/>
      <color rgb="FFFF0000"/>
      <name val="Futura LT"/>
    </font>
    <font>
      <sz val="17"/>
      <color rgb="FFFF0000"/>
      <name val="Futura LT"/>
    </font>
    <font>
      <sz val="17"/>
      <name val="Futura LT"/>
    </font>
    <font>
      <sz val="17"/>
      <color indexed="10"/>
      <name val="Futura LT"/>
    </font>
    <font>
      <sz val="40"/>
      <color indexed="9"/>
      <name val="Futura LT"/>
    </font>
    <font>
      <sz val="16"/>
      <name val="Futura LT"/>
    </font>
    <font>
      <sz val="10"/>
      <name val="Arial"/>
      <family val="2"/>
    </font>
    <font>
      <b/>
      <sz val="22"/>
      <color theme="0"/>
      <name val="Futura LT"/>
    </font>
    <font>
      <b/>
      <sz val="26"/>
      <name val="Futura LT"/>
    </font>
    <font>
      <b/>
      <sz val="53"/>
      <color theme="0"/>
      <name val="Futura LT"/>
    </font>
    <font>
      <b/>
      <sz val="50"/>
      <color theme="0"/>
      <name val="Futura LT"/>
    </font>
    <font>
      <sz val="50"/>
      <color theme="1" tint="0.249977111117893"/>
      <name val="Futura LT"/>
    </font>
    <font>
      <sz val="16"/>
      <name val="Tempus Sans ITC"/>
      <family val="5"/>
    </font>
    <font>
      <sz val="16"/>
      <color indexed="12"/>
      <name val="Wingdings"/>
      <charset val="2"/>
    </font>
    <font>
      <sz val="16"/>
      <color indexed="12"/>
      <name val="Futura LT"/>
    </font>
    <font>
      <sz val="16"/>
      <color rgb="FF0000CC"/>
      <name val="Wingdings"/>
      <charset val="2"/>
    </font>
    <font>
      <sz val="16"/>
      <color rgb="FF0000CC"/>
      <name val="Futura LT"/>
    </font>
    <font>
      <b/>
      <sz val="14"/>
      <color theme="1" tint="0.34998626667073579"/>
      <name val="Futura LT"/>
    </font>
    <font>
      <sz val="12"/>
      <color rgb="FFFF0000"/>
      <name val="Futura LT"/>
    </font>
    <font>
      <sz val="16"/>
      <color theme="1" tint="0.34998626667073579"/>
      <name val="Futura LT"/>
    </font>
    <font>
      <u/>
      <sz val="10"/>
      <color theme="10"/>
      <name val="Arial"/>
      <family val="2"/>
    </font>
    <font>
      <u/>
      <sz val="16"/>
      <color theme="10"/>
      <name val="Arial"/>
      <family val="2"/>
    </font>
    <font>
      <sz val="14"/>
      <color theme="1" tint="0.34998626667073579"/>
      <name val="Futura LT"/>
    </font>
    <font>
      <sz val="60"/>
      <color theme="0"/>
      <name val="Futura LT"/>
    </font>
    <font>
      <sz val="40"/>
      <color theme="0"/>
      <name val="Futura LT"/>
    </font>
    <font>
      <b/>
      <sz val="48"/>
      <color theme="0"/>
      <name val="Futura LT"/>
    </font>
    <font>
      <sz val="72"/>
      <color theme="0"/>
      <name val="Futura LT"/>
    </font>
    <font>
      <b/>
      <sz val="12"/>
      <color theme="1" tint="0.34998626667073579"/>
      <name val="Futura LT"/>
    </font>
    <font>
      <b/>
      <sz val="10"/>
      <color rgb="FF0000CC"/>
      <name val="Futura LT"/>
    </font>
    <font>
      <sz val="62"/>
      <name val="Futura LT"/>
    </font>
    <font>
      <sz val="12"/>
      <name val="Comic Sans MS"/>
      <family val="4"/>
    </font>
    <font>
      <sz val="16"/>
      <color theme="0"/>
      <name val="Futura LT"/>
    </font>
    <font>
      <sz val="12"/>
      <color rgb="FF7030A0"/>
      <name val="Comic Sans MS"/>
      <family val="4"/>
    </font>
    <font>
      <b/>
      <sz val="16"/>
      <color rgb="FFFF0000"/>
      <name val="Futura LT"/>
    </font>
    <font>
      <b/>
      <u/>
      <sz val="18"/>
      <name val="Futura LT"/>
    </font>
    <font>
      <sz val="18"/>
      <color indexed="53"/>
      <name val="Futura LT"/>
    </font>
    <font>
      <b/>
      <sz val="18"/>
      <color rgb="FFFF0000"/>
      <name val="Futura LT"/>
    </font>
    <font>
      <sz val="20"/>
      <color indexed="9"/>
      <name val="Futura LT"/>
    </font>
    <font>
      <sz val="25"/>
      <name val="Arial"/>
      <family val="2"/>
    </font>
    <font>
      <sz val="25"/>
      <color theme="0"/>
      <name val="Futura LT"/>
    </font>
    <font>
      <b/>
      <sz val="25"/>
      <name val="Futura LT"/>
    </font>
    <font>
      <sz val="18"/>
      <color theme="1" tint="0.34998626667073579"/>
      <name val="Arial"/>
      <family val="2"/>
    </font>
    <font>
      <b/>
      <sz val="11"/>
      <name val="Futura LT"/>
    </font>
    <font>
      <b/>
      <sz val="14"/>
      <name val="Futura LT"/>
    </font>
    <font>
      <sz val="10"/>
      <color indexed="9"/>
      <name val="Futura LT"/>
    </font>
    <font>
      <sz val="20"/>
      <color rgb="FFFFFFFF"/>
      <name val="Futura LT"/>
    </font>
    <font>
      <sz val="16"/>
      <color rgb="FFFFFFFF"/>
      <name val="Futura LT"/>
    </font>
    <font>
      <sz val="20"/>
      <color theme="1" tint="0.34998626667073579"/>
      <name val="Futura LT"/>
    </font>
    <font>
      <sz val="8"/>
      <name val="Calibri"/>
      <family val="2"/>
      <scheme val="minor"/>
    </font>
    <font>
      <b/>
      <u/>
      <sz val="16"/>
      <name val="Futura LT"/>
    </font>
    <font>
      <b/>
      <sz val="16"/>
      <color theme="0"/>
      <name val="Futura LT"/>
    </font>
    <font>
      <sz val="18"/>
      <color theme="0"/>
      <name val="Futura LT"/>
    </font>
    <font>
      <sz val="18"/>
      <name val="Comic Sans MS"/>
      <family val="4"/>
    </font>
    <font>
      <sz val="16"/>
      <color rgb="FFFF0000"/>
      <name val="Futura LT"/>
    </font>
    <font>
      <sz val="16"/>
      <name val="Futura LT"/>
      <charset val="2"/>
    </font>
    <font>
      <sz val="16"/>
      <name val="Futura"/>
    </font>
    <font>
      <b/>
      <sz val="12"/>
      <color theme="0"/>
      <name val="Futura LT"/>
    </font>
    <font>
      <sz val="14"/>
      <color theme="0"/>
      <name val="Futura LT"/>
    </font>
  </fonts>
  <fills count="16">
    <fill>
      <patternFill patternType="none"/>
    </fill>
    <fill>
      <patternFill patternType="gray125"/>
    </fill>
    <fill>
      <patternFill patternType="solid">
        <fgColor theme="1" tint="0.249977111117893"/>
        <bgColor indexed="64"/>
      </patternFill>
    </fill>
    <fill>
      <patternFill patternType="solid">
        <fgColor theme="0" tint="-0.249977111117893"/>
        <bgColor indexed="64"/>
      </patternFill>
    </fill>
    <fill>
      <patternFill patternType="lightGray">
        <fgColor indexed="63"/>
      </patternFill>
    </fill>
    <fill>
      <patternFill patternType="solid">
        <fgColor theme="1" tint="0.499984740745262"/>
        <bgColor indexed="64"/>
      </patternFill>
    </fill>
    <fill>
      <patternFill patternType="solid">
        <fgColor theme="1"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indexed="23"/>
        <bgColor indexed="64"/>
      </patternFill>
    </fill>
    <fill>
      <patternFill patternType="solid">
        <fgColor theme="1"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rgb="FFFFC000"/>
        <bgColor indexed="64"/>
      </patternFill>
    </fill>
    <fill>
      <patternFill patternType="solid">
        <fgColor theme="8" tint="0.59999389629810485"/>
        <bgColor indexed="64"/>
      </patternFill>
    </fill>
  </fills>
  <borders count="27">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39" fillId="0" borderId="0" applyNumberFormat="0" applyFill="0" applyBorder="0" applyAlignment="0" applyProtection="0"/>
    <xf numFmtId="0" fontId="25" fillId="0" borderId="0"/>
  </cellStyleXfs>
  <cellXfs count="204">
    <xf numFmtId="0" fontId="0" fillId="0" borderId="0" xfId="0"/>
    <xf numFmtId="0" fontId="2" fillId="0" borderId="0" xfId="1" applyFont="1"/>
    <xf numFmtId="3" fontId="3" fillId="0" borderId="0" xfId="1" applyNumberFormat="1" applyFont="1"/>
    <xf numFmtId="3" fontId="4" fillId="0" borderId="0" xfId="1" applyNumberFormat="1" applyFont="1"/>
    <xf numFmtId="3" fontId="5" fillId="0" borderId="0" xfId="1" applyNumberFormat="1" applyFont="1"/>
    <xf numFmtId="0" fontId="3" fillId="0" borderId="0" xfId="1" applyFont="1"/>
    <xf numFmtId="0" fontId="3" fillId="0" borderId="0" xfId="1" applyFont="1" applyAlignment="1">
      <alignment horizontal="center" vertical="center"/>
    </xf>
    <xf numFmtId="0" fontId="6" fillId="0" borderId="0" xfId="1" applyFont="1"/>
    <xf numFmtId="0" fontId="3" fillId="2" borderId="0" xfId="1" applyFont="1" applyFill="1" applyAlignment="1">
      <alignment horizontal="center" vertical="center"/>
    </xf>
    <xf numFmtId="0" fontId="8" fillId="0" borderId="0" xfId="1" applyFont="1" applyAlignment="1">
      <alignment vertical="center"/>
    </xf>
    <xf numFmtId="0" fontId="9" fillId="0" borderId="0" xfId="1" applyFont="1" applyAlignment="1">
      <alignment horizontal="left" vertical="center"/>
    </xf>
    <xf numFmtId="0" fontId="8" fillId="0" borderId="0" xfId="1" applyFont="1" applyAlignment="1">
      <alignment horizontal="left" vertical="center"/>
    </xf>
    <xf numFmtId="0" fontId="7" fillId="0" borderId="0" xfId="1" applyFont="1" applyAlignment="1">
      <alignment horizontal="left" vertical="center" wrapText="1"/>
    </xf>
    <xf numFmtId="0" fontId="3" fillId="0" borderId="0" xfId="1" applyFont="1" applyAlignment="1">
      <alignment horizontal="left" vertical="center"/>
    </xf>
    <xf numFmtId="0" fontId="10" fillId="0" borderId="0" xfId="1" applyFont="1" applyAlignment="1">
      <alignment horizontal="left" vertical="center"/>
    </xf>
    <xf numFmtId="0" fontId="13" fillId="0" borderId="0" xfId="1" applyFont="1" applyAlignment="1">
      <alignment vertical="center"/>
    </xf>
    <xf numFmtId="0" fontId="14" fillId="0" borderId="0" xfId="1" applyFont="1" applyAlignment="1">
      <alignment vertical="center"/>
    </xf>
    <xf numFmtId="0" fontId="3" fillId="0" borderId="0" xfId="1" applyFont="1" applyAlignment="1">
      <alignment vertical="center"/>
    </xf>
    <xf numFmtId="0" fontId="6" fillId="4" borderId="0" xfId="1" applyFont="1" applyFill="1"/>
    <xf numFmtId="0" fontId="11" fillId="0" borderId="0" xfId="1" applyFont="1" applyAlignment="1">
      <alignment horizontal="left" vertical="center" wrapText="1"/>
    </xf>
    <xf numFmtId="0" fontId="13" fillId="0" borderId="0" xfId="1" applyFont="1" applyAlignment="1">
      <alignment horizontal="left" vertical="center" wrapText="1"/>
    </xf>
    <xf numFmtId="0" fontId="13" fillId="0" borderId="0" xfId="1" applyFont="1" applyAlignment="1">
      <alignment horizontal="left" vertical="center"/>
    </xf>
    <xf numFmtId="0" fontId="15" fillId="0" borderId="0" xfId="1" applyFont="1" applyAlignment="1">
      <alignment horizontal="left" vertical="center" wrapText="1"/>
    </xf>
    <xf numFmtId="0" fontId="18" fillId="2" borderId="0" xfId="1" applyFont="1" applyFill="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vertical="center" wrapText="1"/>
    </xf>
    <xf numFmtId="0" fontId="19" fillId="0" borderId="0" xfId="1" applyFont="1" applyAlignment="1">
      <alignment vertical="center" wrapText="1"/>
    </xf>
    <xf numFmtId="0" fontId="2" fillId="2" borderId="0" xfId="1" applyFont="1" applyFill="1"/>
    <xf numFmtId="0" fontId="20" fillId="0" borderId="0" xfId="1" applyFont="1" applyAlignment="1">
      <alignment vertical="center" wrapText="1"/>
    </xf>
    <xf numFmtId="0" fontId="21" fillId="0" borderId="0" xfId="1" applyFont="1" applyAlignment="1">
      <alignment vertical="center" wrapText="1"/>
    </xf>
    <xf numFmtId="0" fontId="23" fillId="0" borderId="0" xfId="1" applyFont="1" applyAlignment="1">
      <alignment vertical="center"/>
    </xf>
    <xf numFmtId="0" fontId="24" fillId="0" borderId="0" xfId="1" applyFont="1" applyAlignment="1">
      <alignment horizontal="left" vertical="center"/>
    </xf>
    <xf numFmtId="0" fontId="25" fillId="0" borderId="0" xfId="1" applyFont="1"/>
    <xf numFmtId="0" fontId="27" fillId="3" borderId="3" xfId="1" applyFont="1" applyFill="1" applyBorder="1" applyAlignment="1">
      <alignment horizontal="center" vertical="center"/>
    </xf>
    <xf numFmtId="0" fontId="29" fillId="2" borderId="0" xfId="1" applyFont="1" applyFill="1" applyAlignment="1">
      <alignment horizontal="center" vertical="center"/>
    </xf>
    <xf numFmtId="0" fontId="31" fillId="0" borderId="0" xfId="1" applyFont="1" applyAlignment="1">
      <alignment horizontal="left"/>
    </xf>
    <xf numFmtId="0" fontId="42" fillId="0" borderId="0" xfId="1" applyFont="1" applyAlignment="1">
      <alignment vertical="top" textRotation="90"/>
    </xf>
    <xf numFmtId="0" fontId="49" fillId="0" borderId="0" xfId="1" applyFont="1"/>
    <xf numFmtId="0" fontId="50" fillId="2" borderId="7" xfId="1" applyFont="1" applyFill="1" applyBorder="1" applyAlignment="1">
      <alignment horizontal="center" vertical="center"/>
    </xf>
    <xf numFmtId="0" fontId="50" fillId="2" borderId="9" xfId="1" applyFont="1" applyFill="1" applyBorder="1" applyAlignment="1">
      <alignment horizontal="center" vertical="center"/>
    </xf>
    <xf numFmtId="0" fontId="50" fillId="2" borderId="12" xfId="1" applyFont="1" applyFill="1" applyBorder="1" applyAlignment="1">
      <alignment horizontal="center" vertical="center"/>
    </xf>
    <xf numFmtId="0" fontId="50" fillId="2" borderId="6" xfId="1" applyFont="1" applyFill="1" applyBorder="1" applyAlignment="1">
      <alignment horizontal="center" vertical="center"/>
    </xf>
    <xf numFmtId="0" fontId="50" fillId="2" borderId="0" xfId="1" applyFont="1" applyFill="1" applyAlignment="1">
      <alignment horizontal="center" vertical="center"/>
    </xf>
    <xf numFmtId="0" fontId="50" fillId="2" borderId="13" xfId="1" applyFont="1" applyFill="1" applyBorder="1" applyAlignment="1">
      <alignment horizontal="center" vertical="center"/>
    </xf>
    <xf numFmtId="0" fontId="50" fillId="2" borderId="16" xfId="1" applyFont="1" applyFill="1" applyBorder="1" applyAlignment="1">
      <alignment horizontal="center" vertical="center"/>
    </xf>
    <xf numFmtId="3" fontId="17" fillId="0" borderId="0" xfId="1" applyNumberFormat="1" applyFont="1"/>
    <xf numFmtId="3" fontId="54" fillId="0" borderId="0" xfId="1" applyNumberFormat="1" applyFont="1"/>
    <xf numFmtId="0" fontId="17" fillId="0" borderId="0" xfId="1" applyFont="1" applyAlignment="1">
      <alignment horizontal="center" vertical="center"/>
    </xf>
    <xf numFmtId="0" fontId="17" fillId="0" borderId="0" xfId="1" applyFont="1" applyAlignment="1">
      <alignment horizontal="right" vertical="center"/>
    </xf>
    <xf numFmtId="0" fontId="24" fillId="0" borderId="0" xfId="1" applyFont="1" applyAlignment="1">
      <alignment horizontal="right" vertical="center"/>
    </xf>
    <xf numFmtId="0" fontId="17" fillId="0" borderId="0" xfId="1" applyFont="1" applyAlignment="1">
      <alignment horizontal="left" vertical="center"/>
    </xf>
    <xf numFmtId="0" fontId="17" fillId="0" borderId="0" xfId="1" applyFont="1"/>
    <xf numFmtId="0" fontId="24" fillId="8" borderId="3" xfId="1" applyFont="1" applyFill="1" applyBorder="1" applyAlignment="1">
      <alignment horizontal="center" vertical="center"/>
    </xf>
    <xf numFmtId="0" fontId="24" fillId="3" borderId="3" xfId="1" applyFont="1" applyFill="1" applyBorder="1" applyAlignment="1">
      <alignment horizontal="center" vertical="center"/>
    </xf>
    <xf numFmtId="0" fontId="12" fillId="2" borderId="3" xfId="1" applyFont="1" applyFill="1" applyBorder="1" applyAlignment="1">
      <alignment horizontal="center" vertical="center"/>
    </xf>
    <xf numFmtId="0" fontId="57" fillId="9" borderId="0" xfId="1" applyFont="1" applyFill="1"/>
    <xf numFmtId="0" fontId="57" fillId="0" borderId="0" xfId="1" applyFont="1"/>
    <xf numFmtId="0" fontId="59" fillId="3" borderId="3" xfId="1" applyFont="1" applyFill="1" applyBorder="1" applyAlignment="1">
      <alignment horizontal="center" vertical="center"/>
    </xf>
    <xf numFmtId="0" fontId="17" fillId="3" borderId="3" xfId="1" applyFont="1" applyFill="1" applyBorder="1" applyAlignment="1">
      <alignment horizontal="center" vertical="center"/>
    </xf>
    <xf numFmtId="0" fontId="60" fillId="0" borderId="0" xfId="1" applyFont="1"/>
    <xf numFmtId="0" fontId="62" fillId="3" borderId="3" xfId="1" applyFont="1" applyFill="1" applyBorder="1" applyAlignment="1">
      <alignment horizontal="center" vertical="center"/>
    </xf>
    <xf numFmtId="0" fontId="24" fillId="0" borderId="0" xfId="1" applyFont="1" applyAlignment="1">
      <alignment horizontal="left" vertical="center" wrapText="1"/>
    </xf>
    <xf numFmtId="0" fontId="24" fillId="0" borderId="0" xfId="1" applyFont="1"/>
    <xf numFmtId="0" fontId="12" fillId="0" borderId="0" xfId="1" applyFont="1" applyAlignment="1">
      <alignment vertical="center"/>
    </xf>
    <xf numFmtId="0" fontId="56" fillId="8" borderId="0" xfId="1" applyFont="1" applyFill="1" applyAlignment="1">
      <alignment vertical="center"/>
    </xf>
    <xf numFmtId="0" fontId="56" fillId="8" borderId="3" xfId="1" applyFont="1" applyFill="1" applyBorder="1" applyAlignment="1">
      <alignment vertical="center"/>
    </xf>
    <xf numFmtId="0" fontId="62" fillId="11" borderId="3" xfId="1" applyFont="1" applyFill="1" applyBorder="1" applyAlignment="1">
      <alignment horizontal="center" vertical="center"/>
    </xf>
    <xf numFmtId="0" fontId="50" fillId="2" borderId="3" xfId="1" applyFont="1" applyFill="1" applyBorder="1" applyAlignment="1">
      <alignment horizontal="center" vertical="center" wrapText="1"/>
    </xf>
    <xf numFmtId="0" fontId="12" fillId="11" borderId="3" xfId="1" applyFont="1" applyFill="1" applyBorder="1" applyAlignment="1">
      <alignment horizontal="center" vertical="center"/>
    </xf>
    <xf numFmtId="0" fontId="7" fillId="0" borderId="0" xfId="1" applyFont="1"/>
    <xf numFmtId="0" fontId="71" fillId="0" borderId="0" xfId="1" applyFont="1" applyAlignment="1">
      <alignment horizontal="left"/>
    </xf>
    <xf numFmtId="0" fontId="17" fillId="0" borderId="0" xfId="1" applyFont="1" applyAlignment="1">
      <alignment horizontal="left"/>
    </xf>
    <xf numFmtId="0" fontId="2" fillId="0" borderId="0" xfId="1" applyFont="1" applyAlignment="1">
      <alignment horizontal="right"/>
    </xf>
    <xf numFmtId="0" fontId="51" fillId="14" borderId="0" xfId="1" applyFont="1" applyFill="1"/>
    <xf numFmtId="0" fontId="9" fillId="8" borderId="23" xfId="1" applyFont="1" applyFill="1" applyBorder="1" applyAlignment="1">
      <alignment horizontal="center" wrapText="1"/>
    </xf>
    <xf numFmtId="0" fontId="9" fillId="15" borderId="23" xfId="1" applyFont="1" applyFill="1" applyBorder="1" applyAlignment="1">
      <alignment horizontal="center" wrapText="1"/>
    </xf>
    <xf numFmtId="0" fontId="50" fillId="2" borderId="24" xfId="1" applyFont="1" applyFill="1" applyBorder="1" applyAlignment="1">
      <alignment horizontal="center" vertical="center"/>
    </xf>
    <xf numFmtId="0" fontId="75" fillId="13" borderId="26" xfId="1" applyFont="1" applyFill="1" applyBorder="1" applyAlignment="1">
      <alignment horizontal="center" vertical="center" wrapText="1"/>
    </xf>
    <xf numFmtId="0" fontId="59" fillId="14" borderId="3" xfId="1" applyFont="1" applyFill="1" applyBorder="1" applyAlignment="1">
      <alignment horizontal="center" vertical="center"/>
    </xf>
    <xf numFmtId="0" fontId="51" fillId="14" borderId="24" xfId="1" applyFont="1" applyFill="1" applyBorder="1"/>
    <xf numFmtId="0" fontId="34" fillId="2" borderId="7" xfId="1" applyFont="1" applyFill="1" applyBorder="1" applyAlignment="1">
      <alignment horizontal="center" vertical="center" wrapText="1"/>
    </xf>
    <xf numFmtId="0" fontId="48" fillId="0" borderId="0" xfId="1" applyFont="1" applyAlignment="1">
      <alignment horizontal="center" vertical="center"/>
    </xf>
    <xf numFmtId="14" fontId="12" fillId="6" borderId="0" xfId="1" applyNumberFormat="1" applyFont="1" applyFill="1" applyAlignment="1">
      <alignment horizontal="center" vertical="center"/>
    </xf>
    <xf numFmtId="0" fontId="44" fillId="14" borderId="0" xfId="1" applyFont="1" applyFill="1" applyAlignment="1">
      <alignment horizontal="center" vertical="center" textRotation="90" wrapText="1"/>
    </xf>
    <xf numFmtId="0" fontId="36" fillId="0" borderId="0" xfId="1" applyFont="1" applyAlignment="1">
      <alignment horizontal="left" vertical="center"/>
    </xf>
    <xf numFmtId="0" fontId="46" fillId="0" borderId="0" xfId="1" applyFont="1" applyAlignment="1">
      <alignment horizontal="center" vertical="center"/>
    </xf>
    <xf numFmtId="0" fontId="45" fillId="2" borderId="0" xfId="1" applyFont="1" applyFill="1" applyAlignment="1">
      <alignment horizontal="center" vertical="center" wrapText="1"/>
    </xf>
    <xf numFmtId="0" fontId="43" fillId="2" borderId="0" xfId="1" applyFont="1" applyFill="1" applyAlignment="1">
      <alignment horizontal="center" vertical="center" wrapText="1"/>
    </xf>
    <xf numFmtId="0" fontId="3" fillId="0" borderId="0" xfId="1" applyFont="1" applyAlignment="1">
      <alignment horizontal="center" vertical="center"/>
    </xf>
    <xf numFmtId="0" fontId="47" fillId="0" borderId="0" xfId="1" applyFont="1" applyAlignment="1">
      <alignment horizontal="center" vertical="center"/>
    </xf>
    <xf numFmtId="0" fontId="37" fillId="0" borderId="0" xfId="1" applyFont="1" applyAlignment="1">
      <alignment horizontal="center" wrapText="1"/>
    </xf>
    <xf numFmtId="0" fontId="17" fillId="0" borderId="0" xfId="1" applyFont="1" applyAlignment="1">
      <alignment horizontal="left" vertical="center" wrapText="1"/>
    </xf>
    <xf numFmtId="0" fontId="16" fillId="0" borderId="0" xfId="1" applyFont="1" applyAlignment="1">
      <alignment horizontal="left" vertical="center" wrapText="1"/>
    </xf>
    <xf numFmtId="0" fontId="24" fillId="8" borderId="0" xfId="1" applyFont="1" applyFill="1" applyAlignment="1">
      <alignment horizontal="left" vertical="center" wrapText="1"/>
    </xf>
    <xf numFmtId="0" fontId="73" fillId="8" borderId="0" xfId="1" applyFont="1" applyFill="1" applyAlignment="1">
      <alignment horizontal="left" vertical="center" wrapText="1"/>
    </xf>
    <xf numFmtId="0" fontId="24" fillId="0" borderId="0" xfId="1" applyFont="1" applyAlignment="1">
      <alignment horizontal="left" vertical="center" wrapText="1"/>
    </xf>
    <xf numFmtId="0" fontId="26" fillId="2" borderId="2" xfId="1" applyFont="1" applyFill="1" applyBorder="1" applyAlignment="1">
      <alignment horizontal="left" vertical="center"/>
    </xf>
    <xf numFmtId="0" fontId="26" fillId="2" borderId="1" xfId="1" applyFont="1" applyFill="1" applyBorder="1" applyAlignment="1">
      <alignment horizontal="left" vertical="center"/>
    </xf>
    <xf numFmtId="0" fontId="24" fillId="0" borderId="4" xfId="1" applyFont="1" applyBorder="1" applyAlignment="1">
      <alignment horizontal="center" vertical="center"/>
    </xf>
    <xf numFmtId="0" fontId="30" fillId="0" borderId="0" xfId="1" applyFont="1" applyAlignment="1">
      <alignment horizontal="right" vertical="center"/>
    </xf>
    <xf numFmtId="0" fontId="24" fillId="0" borderId="0" xfId="1" applyFont="1" applyAlignment="1">
      <alignment horizontal="right" vertical="center"/>
    </xf>
    <xf numFmtId="0" fontId="28" fillId="5" borderId="0" xfId="1" applyFont="1" applyFill="1" applyAlignment="1">
      <alignment horizontal="center" vertical="center"/>
    </xf>
    <xf numFmtId="0" fontId="21" fillId="0" borderId="0" xfId="1" applyFont="1" applyAlignment="1">
      <alignment horizontal="left" vertical="center" wrapText="1"/>
    </xf>
    <xf numFmtId="0" fontId="16" fillId="0" borderId="0" xfId="1" applyFont="1" applyAlignment="1">
      <alignment horizontal="left" vertical="center"/>
    </xf>
    <xf numFmtId="0" fontId="13" fillId="14" borderId="0" xfId="1" applyFont="1" applyFill="1" applyAlignment="1">
      <alignment horizontal="right" vertical="center"/>
    </xf>
    <xf numFmtId="0" fontId="11" fillId="3" borderId="0" xfId="1" applyFont="1" applyFill="1" applyAlignment="1">
      <alignment horizontal="left" vertical="center"/>
    </xf>
    <xf numFmtId="0" fontId="33" fillId="0" borderId="0" xfId="1" applyFont="1" applyAlignment="1">
      <alignment horizontal="left" vertical="center" wrapText="1"/>
    </xf>
    <xf numFmtId="0" fontId="24" fillId="8" borderId="0" xfId="1" applyFont="1" applyFill="1" applyAlignment="1">
      <alignment horizontal="left" vertical="center"/>
    </xf>
    <xf numFmtId="0" fontId="41" fillId="0" borderId="0" xfId="1" applyFont="1" applyAlignment="1">
      <alignment horizontal="left" vertical="center"/>
    </xf>
    <xf numFmtId="0" fontId="36" fillId="0" borderId="0" xfId="1" applyFont="1" applyAlignment="1">
      <alignment horizontal="right" vertical="center"/>
    </xf>
    <xf numFmtId="0" fontId="40" fillId="0" borderId="0" xfId="2" applyFont="1" applyFill="1" applyBorder="1" applyAlignment="1">
      <alignment horizontal="left" vertical="center"/>
    </xf>
    <xf numFmtId="0" fontId="38" fillId="0" borderId="0" xfId="1" applyFont="1" applyAlignment="1">
      <alignment horizontal="left" vertical="center"/>
    </xf>
    <xf numFmtId="0" fontId="24" fillId="0" borderId="24" xfId="1" applyFont="1" applyBorder="1" applyAlignment="1">
      <alignment horizontal="left" vertical="center" wrapText="1"/>
    </xf>
    <xf numFmtId="0" fontId="24" fillId="0" borderId="8" xfId="1" applyFont="1" applyBorder="1" applyAlignment="1">
      <alignment horizontal="left" vertical="center" wrapText="1"/>
    </xf>
    <xf numFmtId="0" fontId="53" fillId="11" borderId="0" xfId="1" applyFont="1" applyFill="1" applyAlignment="1">
      <alignment horizontal="left" vertical="center" wrapText="1"/>
    </xf>
    <xf numFmtId="0" fontId="53" fillId="11" borderId="8" xfId="1" applyFont="1" applyFill="1" applyBorder="1" applyAlignment="1">
      <alignment horizontal="left" vertical="center" wrapText="1"/>
    </xf>
    <xf numFmtId="0" fontId="53" fillId="11" borderId="11" xfId="1" applyFont="1" applyFill="1" applyBorder="1" applyAlignment="1">
      <alignment horizontal="left" vertical="center" wrapText="1"/>
    </xf>
    <xf numFmtId="0" fontId="53" fillId="11" borderId="10" xfId="1" applyFont="1" applyFill="1" applyBorder="1" applyAlignment="1">
      <alignment horizontal="left" vertical="center" wrapText="1"/>
    </xf>
    <xf numFmtId="0" fontId="68" fillId="8" borderId="0" xfId="1" applyFont="1" applyFill="1" applyAlignment="1">
      <alignment horizontal="left" vertical="center" wrapText="1"/>
    </xf>
    <xf numFmtId="0" fontId="68" fillId="8" borderId="8" xfId="1" applyFont="1" applyFill="1" applyBorder="1" applyAlignment="1">
      <alignment horizontal="left" vertical="center" wrapText="1"/>
    </xf>
    <xf numFmtId="0" fontId="24" fillId="0" borderId="14" xfId="1" applyFont="1" applyBorder="1" applyAlignment="1">
      <alignment horizontal="left" vertical="center" wrapText="1"/>
    </xf>
    <xf numFmtId="0" fontId="24" fillId="0" borderId="6" xfId="1" applyFont="1" applyBorder="1" applyAlignment="1">
      <alignment horizontal="left" vertical="center" wrapText="1"/>
    </xf>
    <xf numFmtId="0" fontId="24" fillId="0" borderId="5" xfId="1" applyFont="1" applyBorder="1" applyAlignment="1">
      <alignment horizontal="left" vertical="center" wrapText="1"/>
    </xf>
    <xf numFmtId="0" fontId="74" fillId="0" borderId="0" xfId="1" applyFont="1" applyAlignment="1">
      <alignment horizontal="left" vertical="center" wrapText="1"/>
    </xf>
    <xf numFmtId="0" fontId="53" fillId="11" borderId="15" xfId="1" applyFont="1" applyFill="1" applyBorder="1" applyAlignment="1">
      <alignment horizontal="left" vertical="center" wrapText="1"/>
    </xf>
    <xf numFmtId="0" fontId="24" fillId="0" borderId="0" xfId="1" applyFont="1" applyAlignment="1">
      <alignment horizontal="left" vertical="center" wrapText="1" indent="4"/>
    </xf>
    <xf numFmtId="0" fontId="24" fillId="0" borderId="8" xfId="1" applyFont="1" applyBorder="1" applyAlignment="1">
      <alignment horizontal="left" vertical="center" wrapText="1" indent="4"/>
    </xf>
    <xf numFmtId="0" fontId="24" fillId="0" borderId="6" xfId="1" applyFont="1" applyBorder="1" applyAlignment="1">
      <alignment horizontal="left" vertical="top" wrapText="1" indent="4"/>
    </xf>
    <xf numFmtId="0" fontId="24" fillId="0" borderId="5" xfId="1" applyFont="1" applyBorder="1" applyAlignment="1">
      <alignment horizontal="left" vertical="top" wrapText="1" indent="4"/>
    </xf>
    <xf numFmtId="0" fontId="72" fillId="0" borderId="0" xfId="1" applyFont="1" applyAlignment="1">
      <alignment horizontal="left" vertical="center" wrapText="1" indent="4"/>
    </xf>
    <xf numFmtId="0" fontId="56" fillId="7" borderId="24" xfId="1" applyFont="1" applyFill="1" applyBorder="1" applyAlignment="1">
      <alignment horizontal="right" vertical="center"/>
    </xf>
    <xf numFmtId="0" fontId="56" fillId="7" borderId="0" xfId="1" applyFont="1" applyFill="1" applyAlignment="1">
      <alignment horizontal="right" vertical="center"/>
    </xf>
    <xf numFmtId="0" fontId="56" fillId="7" borderId="25" xfId="1" applyFont="1" applyFill="1" applyBorder="1" applyAlignment="1">
      <alignment horizontal="right" vertical="center"/>
    </xf>
    <xf numFmtId="0" fontId="24" fillId="8" borderId="24" xfId="1" applyFont="1" applyFill="1" applyBorder="1" applyAlignment="1">
      <alignment horizontal="center" vertical="center" wrapText="1"/>
    </xf>
    <xf numFmtId="0" fontId="24" fillId="8" borderId="0" xfId="1" applyFont="1" applyFill="1" applyAlignment="1">
      <alignment horizontal="center" vertical="center" wrapText="1"/>
    </xf>
    <xf numFmtId="0" fontId="24" fillId="8" borderId="25" xfId="1" applyFont="1" applyFill="1" applyBorder="1" applyAlignment="1">
      <alignment horizontal="center" vertical="center" wrapText="1"/>
    </xf>
    <xf numFmtId="0" fontId="74" fillId="8" borderId="23" xfId="1" applyFont="1" applyFill="1" applyBorder="1" applyAlignment="1">
      <alignment horizontal="left" vertical="center"/>
    </xf>
    <xf numFmtId="0" fontId="9" fillId="14" borderId="0" xfId="1" applyFont="1" applyFill="1" applyAlignment="1">
      <alignment horizontal="left" vertical="center" wrapText="1"/>
    </xf>
    <xf numFmtId="0" fontId="9" fillId="14" borderId="8" xfId="1" applyFont="1" applyFill="1" applyBorder="1" applyAlignment="1">
      <alignment horizontal="left" vertical="center" wrapText="1"/>
    </xf>
    <xf numFmtId="0" fontId="56" fillId="2" borderId="3" xfId="1" applyFont="1" applyFill="1" applyBorder="1" applyAlignment="1">
      <alignment horizontal="center" vertical="center"/>
    </xf>
    <xf numFmtId="0" fontId="63" fillId="2" borderId="3" xfId="1" applyFont="1" applyFill="1" applyBorder="1" applyAlignment="1">
      <alignment horizontal="center" vertical="center" wrapText="1"/>
    </xf>
    <xf numFmtId="0" fontId="13" fillId="11" borderId="3" xfId="1" applyFont="1" applyFill="1" applyBorder="1" applyAlignment="1">
      <alignment horizontal="center" vertical="center"/>
    </xf>
    <xf numFmtId="0" fontId="61" fillId="3" borderId="3" xfId="1" applyFont="1" applyFill="1" applyBorder="1" applyAlignment="1">
      <alignment horizontal="center" vertical="center" wrapText="1"/>
    </xf>
    <xf numFmtId="0" fontId="56" fillId="8" borderId="0" xfId="1" applyFont="1" applyFill="1" applyAlignment="1">
      <alignment horizontal="center" vertical="center"/>
    </xf>
    <xf numFmtId="165" fontId="17" fillId="15" borderId="3" xfId="1" applyNumberFormat="1" applyFont="1" applyFill="1" applyBorder="1" applyAlignment="1">
      <alignment horizontal="center" vertical="center"/>
    </xf>
    <xf numFmtId="165" fontId="17" fillId="15" borderId="18" xfId="1" applyNumberFormat="1" applyFont="1" applyFill="1" applyBorder="1" applyAlignment="1">
      <alignment horizontal="center" vertical="center"/>
    </xf>
    <xf numFmtId="165" fontId="17" fillId="15" borderId="1" xfId="1" applyNumberFormat="1" applyFont="1" applyFill="1" applyBorder="1" applyAlignment="1">
      <alignment horizontal="center" vertical="center"/>
    </xf>
    <xf numFmtId="165" fontId="9" fillId="12" borderId="3" xfId="1" applyNumberFormat="1" applyFont="1" applyFill="1" applyBorder="1" applyAlignment="1">
      <alignment horizontal="center" vertical="center"/>
    </xf>
    <xf numFmtId="10" fontId="24" fillId="12" borderId="18" xfId="1" applyNumberFormat="1" applyFont="1" applyFill="1" applyBorder="1" applyAlignment="1">
      <alignment horizontal="center" vertical="center"/>
    </xf>
    <xf numFmtId="10" fontId="24" fillId="12" borderId="1" xfId="1" applyNumberFormat="1" applyFont="1" applyFill="1" applyBorder="1" applyAlignment="1">
      <alignment horizontal="center" vertical="center"/>
    </xf>
    <xf numFmtId="10" fontId="24" fillId="12" borderId="3" xfId="1" applyNumberFormat="1" applyFont="1" applyFill="1" applyBorder="1" applyAlignment="1">
      <alignment horizontal="center" vertical="center"/>
    </xf>
    <xf numFmtId="0" fontId="24" fillId="0" borderId="18" xfId="1" applyFont="1" applyBorder="1" applyAlignment="1">
      <alignment horizontal="left" vertical="center" wrapText="1"/>
    </xf>
    <xf numFmtId="0" fontId="24" fillId="0" borderId="2" xfId="1" applyFont="1" applyBorder="1" applyAlignment="1">
      <alignment horizontal="left" vertical="center" wrapText="1"/>
    </xf>
    <xf numFmtId="0" fontId="24" fillId="0" borderId="1" xfId="1" applyFont="1" applyBorder="1" applyAlignment="1">
      <alignment horizontal="left" vertical="center" wrapText="1"/>
    </xf>
    <xf numFmtId="0" fontId="24" fillId="0" borderId="3" xfId="1" applyFont="1" applyBorder="1" applyAlignment="1">
      <alignment horizontal="left" vertical="center" wrapText="1"/>
    </xf>
    <xf numFmtId="165" fontId="55" fillId="0" borderId="3" xfId="1" applyNumberFormat="1" applyFont="1" applyBorder="1" applyAlignment="1">
      <alignment horizontal="center" vertical="center"/>
    </xf>
    <xf numFmtId="0" fontId="58" fillId="2" borderId="3" xfId="1" applyFont="1" applyFill="1" applyBorder="1" applyAlignment="1">
      <alignment horizontal="left" vertical="center"/>
    </xf>
    <xf numFmtId="0" fontId="17" fillId="0" borderId="17" xfId="1" applyFont="1" applyBorder="1" applyAlignment="1">
      <alignment horizontal="left" vertical="center"/>
    </xf>
    <xf numFmtId="0" fontId="17" fillId="0" borderId="0" xfId="1" applyFont="1" applyAlignment="1">
      <alignment horizontal="left" vertical="center"/>
    </xf>
    <xf numFmtId="0" fontId="56" fillId="7" borderId="3" xfId="1" applyFont="1" applyFill="1" applyBorder="1" applyAlignment="1">
      <alignment horizontal="right" vertical="center"/>
    </xf>
    <xf numFmtId="0" fontId="24" fillId="0" borderId="18" xfId="1" applyFont="1" applyBorder="1" applyAlignment="1">
      <alignment horizontal="center" vertical="center" wrapText="1"/>
    </xf>
    <xf numFmtId="0" fontId="24" fillId="0" borderId="2" xfId="1" applyFont="1" applyBorder="1" applyAlignment="1">
      <alignment horizontal="center" vertical="center" wrapText="1"/>
    </xf>
    <xf numFmtId="0" fontId="24" fillId="0" borderId="1" xfId="1" applyFont="1" applyBorder="1" applyAlignment="1">
      <alignment horizontal="center" vertical="center" wrapText="1"/>
    </xf>
    <xf numFmtId="0" fontId="24" fillId="11" borderId="18" xfId="1" applyFont="1" applyFill="1" applyBorder="1" applyAlignment="1">
      <alignment horizontal="center" vertical="center" wrapText="1"/>
    </xf>
    <xf numFmtId="0" fontId="24" fillId="11" borderId="2" xfId="1" applyFont="1" applyFill="1" applyBorder="1" applyAlignment="1">
      <alignment horizontal="center" vertical="center" wrapText="1"/>
    </xf>
    <xf numFmtId="0" fontId="24" fillId="11" borderId="1" xfId="1" applyFont="1" applyFill="1" applyBorder="1" applyAlignment="1">
      <alignment horizontal="center" vertical="center" wrapText="1"/>
    </xf>
    <xf numFmtId="0" fontId="24" fillId="11" borderId="20" xfId="1" applyFont="1" applyFill="1" applyBorder="1" applyAlignment="1">
      <alignment horizontal="center" vertical="center"/>
    </xf>
    <xf numFmtId="0" fontId="24" fillId="11" borderId="21" xfId="1" applyFont="1" applyFill="1" applyBorder="1" applyAlignment="1">
      <alignment horizontal="center" vertical="center"/>
    </xf>
    <xf numFmtId="0" fontId="24" fillId="11" borderId="22" xfId="1" applyFont="1" applyFill="1" applyBorder="1" applyAlignment="1">
      <alignment horizontal="center" vertical="center"/>
    </xf>
    <xf numFmtId="0" fontId="9" fillId="0" borderId="3" xfId="1" applyFont="1" applyBorder="1" applyAlignment="1">
      <alignment horizontal="left" vertical="center" wrapText="1"/>
    </xf>
    <xf numFmtId="0" fontId="76" fillId="2" borderId="18" xfId="1" applyFont="1" applyFill="1" applyBorder="1" applyAlignment="1">
      <alignment horizontal="left" vertical="center"/>
    </xf>
    <xf numFmtId="0" fontId="76" fillId="2" borderId="2" xfId="1" applyFont="1" applyFill="1" applyBorder="1" applyAlignment="1">
      <alignment horizontal="left" vertical="center"/>
    </xf>
    <xf numFmtId="0" fontId="76" fillId="2" borderId="1" xfId="1" applyFont="1" applyFill="1" applyBorder="1" applyAlignment="1">
      <alignment horizontal="left" vertical="center"/>
    </xf>
    <xf numFmtId="0" fontId="62" fillId="12" borderId="3" xfId="1" applyFont="1" applyFill="1" applyBorder="1" applyAlignment="1">
      <alignment horizontal="center" vertical="center" wrapText="1"/>
    </xf>
    <xf numFmtId="0" fontId="34" fillId="7" borderId="3" xfId="1" applyFont="1" applyFill="1" applyBorder="1" applyAlignment="1">
      <alignment horizontal="right" vertical="center" wrapText="1"/>
    </xf>
    <xf numFmtId="166" fontId="55" fillId="0" borderId="3" xfId="1" applyNumberFormat="1" applyFont="1" applyBorder="1" applyAlignment="1">
      <alignment horizontal="right" vertical="center"/>
    </xf>
    <xf numFmtId="0" fontId="69" fillId="10" borderId="3" xfId="1" applyFont="1" applyFill="1" applyBorder="1" applyAlignment="1">
      <alignment horizontal="left" vertical="center"/>
    </xf>
    <xf numFmtId="0" fontId="17" fillId="3" borderId="18" xfId="1" applyFont="1" applyFill="1" applyBorder="1" applyAlignment="1">
      <alignment horizontal="left" vertical="center"/>
    </xf>
    <xf numFmtId="0" fontId="17" fillId="3" borderId="2" xfId="1" applyFont="1" applyFill="1" applyBorder="1" applyAlignment="1">
      <alignment horizontal="left" vertical="center"/>
    </xf>
    <xf numFmtId="0" fontId="17" fillId="3" borderId="1" xfId="1" applyFont="1" applyFill="1" applyBorder="1" applyAlignment="1">
      <alignment horizontal="left" vertical="center"/>
    </xf>
    <xf numFmtId="0" fontId="70" fillId="13" borderId="18" xfId="1" applyFont="1" applyFill="1" applyBorder="1" applyAlignment="1">
      <alignment horizontal="left" vertical="center"/>
    </xf>
    <xf numFmtId="0" fontId="70" fillId="13" borderId="2" xfId="1" applyFont="1" applyFill="1" applyBorder="1" applyAlignment="1">
      <alignment horizontal="left" vertical="center"/>
    </xf>
    <xf numFmtId="0" fontId="70" fillId="13" borderId="1" xfId="1" applyFont="1" applyFill="1" applyBorder="1" applyAlignment="1">
      <alignment horizontal="left" vertical="center"/>
    </xf>
    <xf numFmtId="0" fontId="16" fillId="14" borderId="18" xfId="1" applyFont="1" applyFill="1" applyBorder="1" applyAlignment="1">
      <alignment horizontal="left" vertical="center"/>
    </xf>
    <xf numFmtId="0" fontId="16" fillId="14" borderId="2" xfId="1" applyFont="1" applyFill="1" applyBorder="1" applyAlignment="1">
      <alignment horizontal="left" vertical="center"/>
    </xf>
    <xf numFmtId="0" fontId="16" fillId="14" borderId="1" xfId="1" applyFont="1" applyFill="1" applyBorder="1" applyAlignment="1">
      <alignment horizontal="left" vertical="center"/>
    </xf>
    <xf numFmtId="166" fontId="16" fillId="0" borderId="2" xfId="1" applyNumberFormat="1" applyFont="1" applyBorder="1" applyAlignment="1">
      <alignment horizontal="right" vertical="center"/>
    </xf>
    <xf numFmtId="166" fontId="16" fillId="0" borderId="1" xfId="1" applyNumberFormat="1" applyFont="1" applyBorder="1" applyAlignment="1">
      <alignment horizontal="right" vertical="center"/>
    </xf>
    <xf numFmtId="164" fontId="16" fillId="0" borderId="18" xfId="1" applyNumberFormat="1" applyFont="1" applyBorder="1" applyAlignment="1">
      <alignment horizontal="right" vertical="center"/>
    </xf>
    <xf numFmtId="164" fontId="16" fillId="0" borderId="2" xfId="1" applyNumberFormat="1" applyFont="1" applyBorder="1" applyAlignment="1">
      <alignment horizontal="right" vertical="center"/>
    </xf>
    <xf numFmtId="164" fontId="16" fillId="0" borderId="1" xfId="1" applyNumberFormat="1" applyFont="1" applyBorder="1" applyAlignment="1">
      <alignment horizontal="right" vertical="center"/>
    </xf>
    <xf numFmtId="166" fontId="16" fillId="0" borderId="18" xfId="1" applyNumberFormat="1" applyFont="1" applyBorder="1" applyAlignment="1">
      <alignment horizontal="right" vertical="center"/>
    </xf>
    <xf numFmtId="0" fontId="70" fillId="13" borderId="3" xfId="1" applyFont="1" applyFill="1" applyBorder="1" applyAlignment="1">
      <alignment horizontal="left" vertical="center"/>
    </xf>
    <xf numFmtId="0" fontId="17" fillId="3" borderId="3" xfId="1" applyFont="1" applyFill="1" applyBorder="1" applyAlignment="1">
      <alignment horizontal="left" vertical="center"/>
    </xf>
    <xf numFmtId="0" fontId="66" fillId="0" borderId="18" xfId="1" applyFont="1" applyBorder="1" applyAlignment="1">
      <alignment horizontal="center" vertical="center"/>
    </xf>
    <xf numFmtId="0" fontId="66" fillId="0" borderId="2" xfId="1" applyFont="1" applyBorder="1" applyAlignment="1">
      <alignment horizontal="center" vertical="center"/>
    </xf>
    <xf numFmtId="0" fontId="66" fillId="0" borderId="1" xfId="1" applyFont="1" applyBorder="1" applyAlignment="1">
      <alignment horizontal="center" vertical="center"/>
    </xf>
    <xf numFmtId="0" fontId="12" fillId="2" borderId="3" xfId="1" applyFont="1" applyFill="1" applyBorder="1" applyAlignment="1">
      <alignment horizontal="center" vertical="center"/>
    </xf>
    <xf numFmtId="0" fontId="3" fillId="2" borderId="0" xfId="1" applyFont="1" applyFill="1" applyAlignment="1">
      <alignment horizontal="center" vertical="center"/>
    </xf>
    <xf numFmtId="0" fontId="12" fillId="2" borderId="19" xfId="1" applyFont="1" applyFill="1" applyBorder="1" applyAlignment="1">
      <alignment horizontal="center" vertical="center"/>
    </xf>
    <xf numFmtId="0" fontId="12" fillId="2" borderId="4" xfId="1" applyFont="1" applyFill="1" applyBorder="1" applyAlignment="1">
      <alignment horizontal="center" vertical="center"/>
    </xf>
    <xf numFmtId="0" fontId="13" fillId="0" borderId="0" xfId="1" applyFont="1" applyAlignment="1">
      <alignment horizontal="left" vertical="center"/>
    </xf>
    <xf numFmtId="0" fontId="13" fillId="0" borderId="4" xfId="1" applyFont="1" applyBorder="1" applyAlignment="1">
      <alignment horizontal="left" vertical="center"/>
    </xf>
  </cellXfs>
  <cellStyles count="4">
    <cellStyle name="Lien hypertexte" xfId="2" builtinId="8"/>
    <cellStyle name="Normal" xfId="0" builtinId="0"/>
    <cellStyle name="Normal 2" xfId="1" xr:uid="{561C7257-9A98-400C-83EA-9B8A5D335C29}"/>
    <cellStyle name="Normal 3" xfId="3" xr:uid="{375378FB-ED62-448D-84AB-5AD3008AAF79}"/>
  </cellStyles>
  <dxfs count="4">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22</xdr:col>
      <xdr:colOff>610753</xdr:colOff>
      <xdr:row>9</xdr:row>
      <xdr:rowOff>345488</xdr:rowOff>
    </xdr:from>
    <xdr:ext cx="2208644" cy="910735"/>
    <xdr:pic>
      <xdr:nvPicPr>
        <xdr:cNvPr id="2" name="Image 1">
          <a:extLst>
            <a:ext uri="{FF2B5EF4-FFF2-40B4-BE49-F238E27FC236}">
              <a16:creationId xmlns:a16="http://schemas.microsoft.com/office/drawing/2014/main" id="{05DEC61F-AFC1-4AF8-9856-59EAECCC91E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65153" y="11110470"/>
          <a:ext cx="2208644" cy="910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24</xdr:col>
      <xdr:colOff>107156</xdr:colOff>
      <xdr:row>12</xdr:row>
      <xdr:rowOff>239137</xdr:rowOff>
    </xdr:from>
    <xdr:ext cx="1182220" cy="487489"/>
    <xdr:pic>
      <xdr:nvPicPr>
        <xdr:cNvPr id="3" name="Image 7">
          <a:extLst>
            <a:ext uri="{FF2B5EF4-FFF2-40B4-BE49-F238E27FC236}">
              <a16:creationId xmlns:a16="http://schemas.microsoft.com/office/drawing/2014/main" id="{345CC789-311C-41AD-8B1D-6D13FEB7749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17730138" y="12638955"/>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24</xdr:col>
      <xdr:colOff>107156</xdr:colOff>
      <xdr:row>27</xdr:row>
      <xdr:rowOff>239137</xdr:rowOff>
    </xdr:from>
    <xdr:ext cx="1182220" cy="487489"/>
    <xdr:pic>
      <xdr:nvPicPr>
        <xdr:cNvPr id="4" name="Image 7">
          <a:extLst>
            <a:ext uri="{FF2B5EF4-FFF2-40B4-BE49-F238E27FC236}">
              <a16:creationId xmlns:a16="http://schemas.microsoft.com/office/drawing/2014/main" id="{8171AEBC-880A-4F17-96CC-C02964B62CD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17730138" y="24817101"/>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24</xdr:col>
      <xdr:colOff>107156</xdr:colOff>
      <xdr:row>39</xdr:row>
      <xdr:rowOff>239137</xdr:rowOff>
    </xdr:from>
    <xdr:ext cx="1182220" cy="487489"/>
    <xdr:pic>
      <xdr:nvPicPr>
        <xdr:cNvPr id="5" name="Image 7">
          <a:extLst>
            <a:ext uri="{FF2B5EF4-FFF2-40B4-BE49-F238E27FC236}">
              <a16:creationId xmlns:a16="http://schemas.microsoft.com/office/drawing/2014/main" id="{6A4312E1-A6D1-4865-99C5-DB6198C873D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17730138" y="33379210"/>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24</xdr:col>
      <xdr:colOff>107156</xdr:colOff>
      <xdr:row>0</xdr:row>
      <xdr:rowOff>239137</xdr:rowOff>
    </xdr:from>
    <xdr:ext cx="1182220" cy="487489"/>
    <xdr:pic>
      <xdr:nvPicPr>
        <xdr:cNvPr id="2" name="Image 7">
          <a:extLst>
            <a:ext uri="{FF2B5EF4-FFF2-40B4-BE49-F238E27FC236}">
              <a16:creationId xmlns:a16="http://schemas.microsoft.com/office/drawing/2014/main" id="{164D925C-58DA-4162-B011-C22FC24FDF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7749697" y="239137"/>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24</xdr:col>
      <xdr:colOff>107156</xdr:colOff>
      <xdr:row>0</xdr:row>
      <xdr:rowOff>239137</xdr:rowOff>
    </xdr:from>
    <xdr:ext cx="1182220" cy="487489"/>
    <xdr:pic>
      <xdr:nvPicPr>
        <xdr:cNvPr id="2" name="Image 7">
          <a:extLst>
            <a:ext uri="{FF2B5EF4-FFF2-40B4-BE49-F238E27FC236}">
              <a16:creationId xmlns:a16="http://schemas.microsoft.com/office/drawing/2014/main" id="{6263DDC1-065D-48A4-B10B-5F199BC2715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4809274" y="239137"/>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24</xdr:col>
      <xdr:colOff>107156</xdr:colOff>
      <xdr:row>0</xdr:row>
      <xdr:rowOff>239137</xdr:rowOff>
    </xdr:from>
    <xdr:ext cx="1182220" cy="487489"/>
    <xdr:pic>
      <xdr:nvPicPr>
        <xdr:cNvPr id="2" name="Image 7">
          <a:extLst>
            <a:ext uri="{FF2B5EF4-FFF2-40B4-BE49-F238E27FC236}">
              <a16:creationId xmlns:a16="http://schemas.microsoft.com/office/drawing/2014/main" id="{581FCDF8-9C6D-4E36-9A7A-100ACD06AB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7611385" y="239137"/>
          <a:ext cx="1182220" cy="487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66D72-F56E-474E-B0E3-5EBDBFA63D50}">
  <sheetPr>
    <tabColor theme="0" tint="-0.249977111117893"/>
    <pageSetUpPr fitToPage="1"/>
  </sheetPr>
  <dimension ref="A1:BN67"/>
  <sheetViews>
    <sheetView tabSelected="1" view="pageBreakPreview" topLeftCell="A3" zoomScale="90" zoomScaleNormal="55" zoomScaleSheetLayoutView="90" zoomScalePageLayoutView="60" workbookViewId="0">
      <selection activeCell="X4" sqref="X4"/>
    </sheetView>
  </sheetViews>
  <sheetFormatPr baseColWidth="10" defaultColWidth="10.7109375" defaultRowHeight="20.25"/>
  <cols>
    <col min="1" max="1" width="10.7109375" style="6"/>
    <col min="2" max="23" width="10.7109375" style="5"/>
    <col min="24" max="24" width="10.7109375" style="4" customWidth="1"/>
    <col min="25" max="25" width="10.7109375" style="3"/>
    <col min="26" max="26" width="10.7109375" style="2"/>
    <col min="27" max="16384" width="10.7109375" style="1"/>
  </cols>
  <sheetData>
    <row r="1" spans="1:26" ht="75.2" customHeight="1">
      <c r="A1" s="82" t="s">
        <v>13</v>
      </c>
      <c r="B1" s="82"/>
      <c r="C1" s="82"/>
      <c r="D1" s="82"/>
      <c r="E1" s="82"/>
      <c r="F1" s="82"/>
      <c r="G1" s="82"/>
      <c r="H1" s="82"/>
      <c r="I1" s="82"/>
      <c r="J1" s="82"/>
      <c r="K1" s="82"/>
      <c r="L1" s="82"/>
      <c r="M1" s="82"/>
      <c r="N1" s="82"/>
      <c r="O1" s="82"/>
      <c r="P1" s="82"/>
      <c r="Q1" s="82"/>
      <c r="R1" s="82"/>
      <c r="S1" s="82"/>
      <c r="T1" s="82"/>
      <c r="U1" s="82"/>
      <c r="V1" s="82"/>
      <c r="W1" s="83">
        <v>45827</v>
      </c>
      <c r="X1" s="83"/>
      <c r="Y1" s="83"/>
      <c r="Z1" s="83"/>
    </row>
    <row r="2" spans="1:26" ht="27" customHeight="1">
      <c r="A2" s="86" t="s">
        <v>12</v>
      </c>
      <c r="B2" s="86"/>
      <c r="C2" s="86"/>
      <c r="D2" s="86"/>
      <c r="E2" s="86"/>
      <c r="F2" s="86"/>
      <c r="G2" s="86"/>
      <c r="H2" s="86"/>
      <c r="I2" s="86"/>
      <c r="J2" s="86"/>
      <c r="K2" s="86"/>
      <c r="L2" s="86"/>
      <c r="M2" s="86"/>
      <c r="N2" s="86"/>
      <c r="O2" s="86"/>
      <c r="P2" s="86"/>
      <c r="Q2" s="86"/>
      <c r="R2" s="86"/>
      <c r="S2" s="86"/>
      <c r="T2" s="86"/>
      <c r="U2" s="86"/>
      <c r="V2" s="86"/>
      <c r="W2" s="90"/>
      <c r="X2" s="90"/>
      <c r="Y2" s="90"/>
      <c r="Z2" s="90"/>
    </row>
    <row r="3" spans="1:26" ht="101.45" customHeight="1">
      <c r="A3" s="86"/>
      <c r="B3" s="86"/>
      <c r="C3" s="86"/>
      <c r="D3" s="86"/>
      <c r="E3" s="86"/>
      <c r="F3" s="86"/>
      <c r="G3" s="86"/>
      <c r="H3" s="86"/>
      <c r="I3" s="86"/>
      <c r="J3" s="86"/>
      <c r="K3" s="86"/>
      <c r="L3" s="86"/>
      <c r="M3" s="86"/>
      <c r="N3" s="86"/>
      <c r="O3" s="86"/>
      <c r="P3" s="86"/>
      <c r="Q3" s="86"/>
      <c r="R3" s="86"/>
      <c r="S3" s="86"/>
      <c r="T3" s="86"/>
      <c r="U3" s="86"/>
      <c r="V3" s="86"/>
      <c r="W3" s="86"/>
      <c r="X3" s="86"/>
      <c r="Y3" s="86"/>
      <c r="Z3" s="86"/>
    </row>
    <row r="4" spans="1:26" ht="108.75" customHeight="1">
      <c r="A4" s="17"/>
      <c r="B4" s="17"/>
      <c r="C4" s="84" t="s">
        <v>11</v>
      </c>
      <c r="D4" s="84"/>
      <c r="E4" s="87" t="s">
        <v>261</v>
      </c>
      <c r="F4" s="87"/>
      <c r="G4" s="87"/>
      <c r="H4" s="87"/>
      <c r="I4" s="87"/>
      <c r="J4" s="87"/>
      <c r="K4" s="87"/>
      <c r="L4" s="87"/>
      <c r="M4" s="87"/>
      <c r="N4" s="87"/>
      <c r="O4" s="87"/>
      <c r="P4" s="87"/>
      <c r="Q4" s="87"/>
      <c r="R4" s="87"/>
      <c r="S4" s="87"/>
      <c r="T4" s="87"/>
      <c r="U4" s="87"/>
      <c r="V4" s="87"/>
      <c r="W4" s="1"/>
      <c r="X4" s="1"/>
      <c r="Y4" s="37"/>
      <c r="Z4" s="37"/>
    </row>
    <row r="5" spans="1:26" ht="108.75" customHeight="1">
      <c r="A5" s="17"/>
      <c r="B5" s="17"/>
      <c r="C5" s="84"/>
      <c r="D5" s="84"/>
      <c r="E5" s="87" t="s">
        <v>383</v>
      </c>
      <c r="F5" s="87"/>
      <c r="G5" s="87"/>
      <c r="H5" s="87"/>
      <c r="I5" s="87"/>
      <c r="J5" s="87"/>
      <c r="K5" s="87"/>
      <c r="L5" s="87"/>
      <c r="M5" s="87"/>
      <c r="N5" s="87"/>
      <c r="O5" s="87"/>
      <c r="P5" s="87"/>
      <c r="Q5" s="87"/>
      <c r="R5" s="87"/>
      <c r="S5" s="87"/>
      <c r="T5" s="87"/>
      <c r="U5" s="87"/>
      <c r="V5" s="87"/>
      <c r="W5" s="1"/>
      <c r="X5" s="1"/>
      <c r="Y5" s="37"/>
      <c r="Z5" s="37"/>
    </row>
    <row r="6" spans="1:26" ht="106.5" customHeight="1">
      <c r="A6" s="17"/>
      <c r="B6" s="17"/>
      <c r="C6" s="84"/>
      <c r="D6" s="84"/>
      <c r="E6" s="87" t="s">
        <v>323</v>
      </c>
      <c r="F6" s="87"/>
      <c r="G6" s="87"/>
      <c r="H6" s="87"/>
      <c r="I6" s="87"/>
      <c r="J6" s="87"/>
      <c r="K6" s="87"/>
      <c r="L6" s="87"/>
      <c r="M6" s="87"/>
      <c r="N6" s="87"/>
      <c r="O6" s="87"/>
      <c r="P6" s="87"/>
      <c r="Q6" s="87"/>
      <c r="R6" s="87"/>
      <c r="S6" s="87"/>
      <c r="T6" s="87"/>
      <c r="U6" s="87"/>
      <c r="V6" s="87"/>
      <c r="W6" s="1"/>
      <c r="X6" s="1"/>
      <c r="Y6" s="37"/>
      <c r="Z6" s="37"/>
    </row>
    <row r="7" spans="1:26" ht="92.25" customHeight="1">
      <c r="A7" s="17"/>
      <c r="B7" s="17"/>
      <c r="C7" s="84"/>
      <c r="D7" s="84"/>
      <c r="E7" s="88" t="s">
        <v>383</v>
      </c>
      <c r="F7" s="88"/>
      <c r="G7" s="88"/>
      <c r="H7" s="88"/>
      <c r="I7" s="88"/>
      <c r="J7" s="88"/>
      <c r="K7" s="88"/>
      <c r="L7" s="88"/>
      <c r="M7" s="88"/>
      <c r="N7" s="88"/>
      <c r="O7" s="88"/>
      <c r="P7" s="88"/>
      <c r="Q7" s="88"/>
      <c r="R7" s="88"/>
      <c r="S7" s="88"/>
      <c r="T7" s="88"/>
      <c r="U7" s="88"/>
      <c r="V7" s="88"/>
      <c r="W7" s="1"/>
      <c r="X7" s="1"/>
      <c r="Y7" s="37"/>
      <c r="Z7" s="37"/>
    </row>
    <row r="8" spans="1:26" ht="110.25" customHeight="1">
      <c r="A8" s="17"/>
      <c r="B8" s="17"/>
      <c r="C8" s="84"/>
      <c r="D8" s="84"/>
      <c r="E8" s="88" t="s">
        <v>324</v>
      </c>
      <c r="F8" s="88"/>
      <c r="G8" s="88"/>
      <c r="H8" s="88"/>
      <c r="I8" s="88"/>
      <c r="J8" s="88"/>
      <c r="K8" s="88"/>
      <c r="L8" s="88"/>
      <c r="M8" s="88"/>
      <c r="N8" s="88"/>
      <c r="O8" s="88"/>
      <c r="P8" s="88"/>
      <c r="Q8" s="88"/>
      <c r="R8" s="88"/>
      <c r="S8" s="88"/>
      <c r="T8" s="88"/>
      <c r="U8" s="88"/>
      <c r="V8" s="88"/>
      <c r="W8" s="1"/>
      <c r="X8" s="1"/>
      <c r="Y8" s="37"/>
      <c r="Z8" s="37"/>
    </row>
    <row r="9" spans="1:26" ht="79.5" customHeight="1">
      <c r="A9" s="89"/>
      <c r="B9" s="89"/>
      <c r="C9" s="89"/>
      <c r="D9" s="89"/>
      <c r="E9" s="89"/>
      <c r="F9" s="89"/>
      <c r="G9" s="89"/>
      <c r="H9" s="89"/>
      <c r="I9" s="89"/>
      <c r="J9" s="89"/>
      <c r="K9" s="89"/>
      <c r="L9" s="89"/>
      <c r="M9" s="89"/>
      <c r="N9" s="89"/>
      <c r="O9" s="89"/>
      <c r="P9" s="89"/>
      <c r="Q9" s="89"/>
      <c r="R9" s="89"/>
      <c r="S9" s="89"/>
      <c r="T9" s="89"/>
      <c r="U9" s="89"/>
      <c r="V9" s="89"/>
      <c r="W9" s="89"/>
      <c r="X9" s="89"/>
      <c r="Y9" s="89"/>
      <c r="Z9" s="89"/>
    </row>
    <row r="10" spans="1:26" ht="40.700000000000003" customHeight="1">
      <c r="A10" s="85" t="s">
        <v>262</v>
      </c>
      <c r="B10" s="85"/>
      <c r="C10" s="85"/>
      <c r="D10" s="85"/>
      <c r="E10" s="85"/>
      <c r="F10" s="85"/>
      <c r="G10" s="85"/>
      <c r="H10" s="85"/>
      <c r="I10" s="85"/>
      <c r="J10" s="85"/>
      <c r="K10" s="85"/>
      <c r="L10" s="85"/>
      <c r="M10" s="85"/>
      <c r="N10" s="85"/>
      <c r="O10" s="85"/>
      <c r="P10" s="85"/>
      <c r="Q10" s="85"/>
      <c r="R10" s="85"/>
      <c r="S10" s="85"/>
      <c r="T10" s="85"/>
      <c r="U10" s="85"/>
      <c r="V10" s="85"/>
      <c r="W10" s="91"/>
      <c r="X10" s="91"/>
      <c r="Y10" s="91"/>
      <c r="Z10" s="91"/>
    </row>
    <row r="11" spans="1:26" ht="36.75" customHeight="1">
      <c r="A11" s="85" t="s">
        <v>10</v>
      </c>
      <c r="B11" s="85"/>
      <c r="C11" s="85"/>
      <c r="D11" s="85"/>
      <c r="E11" s="85"/>
      <c r="F11" s="85"/>
      <c r="G11" s="85"/>
      <c r="H11" s="85"/>
      <c r="I11" s="85"/>
      <c r="J11" s="85"/>
      <c r="K11" s="85"/>
      <c r="L11" s="85"/>
      <c r="M11" s="85"/>
      <c r="N11" s="85"/>
      <c r="O11" s="85"/>
      <c r="P11" s="85"/>
      <c r="Q11" s="85"/>
      <c r="R11" s="85"/>
      <c r="S11" s="85"/>
      <c r="T11" s="85"/>
      <c r="U11" s="85"/>
      <c r="V11" s="85"/>
      <c r="W11" s="91"/>
      <c r="X11" s="91"/>
      <c r="Y11" s="91"/>
      <c r="Z11" s="91"/>
    </row>
    <row r="12" spans="1:26" ht="33" customHeight="1">
      <c r="A12" s="85"/>
      <c r="B12" s="85"/>
      <c r="C12" s="85"/>
      <c r="D12" s="85"/>
      <c r="E12" s="85"/>
      <c r="F12" s="109"/>
      <c r="G12" s="109"/>
      <c r="H12" s="109"/>
      <c r="I12" s="110"/>
      <c r="J12" s="110"/>
      <c r="K12" s="110"/>
      <c r="L12" s="109"/>
      <c r="M12" s="109"/>
      <c r="N12" s="109"/>
      <c r="O12" s="110"/>
      <c r="P12" s="110"/>
      <c r="Q12" s="111"/>
      <c r="R12" s="112"/>
      <c r="S12" s="112"/>
      <c r="T12" s="112"/>
      <c r="U12" s="112"/>
      <c r="V12" s="112"/>
      <c r="W12" s="91"/>
      <c r="X12" s="91"/>
      <c r="Y12" s="91"/>
      <c r="Z12" s="91"/>
    </row>
    <row r="13" spans="1:26" s="7" customFormat="1" ht="75.2" customHeight="1">
      <c r="A13" s="100" t="s">
        <v>147</v>
      </c>
      <c r="B13" s="100"/>
      <c r="C13" s="100"/>
      <c r="D13" s="100"/>
      <c r="E13" s="100"/>
      <c r="F13" s="100"/>
      <c r="G13" s="100"/>
      <c r="H13" s="100"/>
      <c r="I13" s="100"/>
      <c r="J13" s="100"/>
      <c r="K13" s="100"/>
      <c r="L13" s="100"/>
      <c r="M13" s="100"/>
      <c r="N13" s="100"/>
      <c r="O13" s="100"/>
      <c r="P13" s="100"/>
      <c r="Q13" s="100"/>
      <c r="R13" s="100"/>
      <c r="S13" s="100"/>
      <c r="T13" s="100"/>
      <c r="U13" s="100"/>
      <c r="V13" s="100"/>
      <c r="W13" s="100"/>
      <c r="X13" s="35">
        <v>0</v>
      </c>
      <c r="Y13" s="102"/>
      <c r="Z13" s="102"/>
    </row>
    <row r="14" spans="1:26" s="7" customFormat="1" ht="51.75" customHeight="1" thickBot="1">
      <c r="A14" s="101" t="s">
        <v>6</v>
      </c>
      <c r="B14" s="101"/>
      <c r="C14" s="101"/>
      <c r="D14" s="101"/>
      <c r="E14" s="101"/>
      <c r="F14" s="101"/>
      <c r="G14" s="101"/>
      <c r="H14" s="101"/>
      <c r="I14" s="101"/>
      <c r="J14" s="101"/>
      <c r="K14" s="101"/>
      <c r="L14" s="101"/>
      <c r="M14" s="101"/>
      <c r="N14" s="101"/>
      <c r="O14" s="101"/>
      <c r="P14" s="101"/>
      <c r="Q14" s="101"/>
      <c r="R14" s="101"/>
      <c r="S14" s="101"/>
      <c r="T14" s="101"/>
      <c r="U14" s="101"/>
      <c r="V14" s="101"/>
      <c r="W14" s="101"/>
      <c r="X14" s="99"/>
      <c r="Y14" s="99"/>
      <c r="Z14" s="99"/>
    </row>
    <row r="15" spans="1:26" s="33" customFormat="1" ht="54" customHeight="1" thickBot="1">
      <c r="A15" s="34"/>
      <c r="B15" s="97" t="s">
        <v>9</v>
      </c>
      <c r="C15" s="97"/>
      <c r="D15" s="97"/>
      <c r="E15" s="97"/>
      <c r="F15" s="97"/>
      <c r="G15" s="97"/>
      <c r="H15" s="97"/>
      <c r="I15" s="97"/>
      <c r="J15" s="97"/>
      <c r="K15" s="97"/>
      <c r="L15" s="97"/>
      <c r="M15" s="97"/>
      <c r="N15" s="97"/>
      <c r="O15" s="97"/>
      <c r="P15" s="97"/>
      <c r="Q15" s="97"/>
      <c r="R15" s="97"/>
      <c r="S15" s="97"/>
      <c r="T15" s="97"/>
      <c r="U15" s="97"/>
      <c r="V15" s="97"/>
      <c r="W15" s="97"/>
      <c r="X15" s="97"/>
      <c r="Y15" s="97"/>
      <c r="Z15" s="98"/>
    </row>
    <row r="16" spans="1:26" s="36" customFormat="1" ht="83.25" customHeight="1">
      <c r="A16" s="94" t="s">
        <v>150</v>
      </c>
      <c r="B16" s="108"/>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row>
    <row r="17" spans="1:26" s="36" customFormat="1" ht="45" customHeight="1">
      <c r="A17" s="94" t="s">
        <v>319</v>
      </c>
      <c r="B17" s="94"/>
      <c r="C17" s="94"/>
      <c r="D17" s="94"/>
      <c r="E17" s="94"/>
      <c r="F17" s="94"/>
      <c r="G17" s="94"/>
      <c r="H17" s="94"/>
      <c r="I17" s="94"/>
      <c r="J17" s="94"/>
      <c r="K17" s="94"/>
      <c r="L17" s="94"/>
      <c r="M17" s="94"/>
      <c r="N17" s="94"/>
      <c r="O17" s="94"/>
      <c r="P17" s="94"/>
      <c r="Q17" s="94"/>
      <c r="R17" s="94"/>
      <c r="S17" s="94"/>
      <c r="T17" s="94"/>
      <c r="U17" s="94"/>
      <c r="V17" s="94"/>
      <c r="W17" s="94"/>
      <c r="X17" s="94"/>
      <c r="Y17" s="94"/>
      <c r="Z17" s="94"/>
    </row>
    <row r="18" spans="1:26" s="36" customFormat="1" ht="39.75" customHeight="1">
      <c r="A18" s="94" t="s">
        <v>148</v>
      </c>
      <c r="B18" s="94"/>
      <c r="C18" s="94"/>
      <c r="D18" s="94"/>
      <c r="E18" s="94"/>
      <c r="F18" s="94"/>
      <c r="G18" s="94"/>
      <c r="H18" s="94"/>
      <c r="I18" s="94"/>
      <c r="J18" s="94"/>
      <c r="K18" s="94"/>
      <c r="L18" s="94"/>
      <c r="M18" s="94"/>
      <c r="N18" s="94"/>
      <c r="O18" s="94"/>
      <c r="P18" s="94"/>
      <c r="Q18" s="94"/>
      <c r="R18" s="94"/>
      <c r="S18" s="94"/>
      <c r="T18" s="94"/>
      <c r="U18" s="94"/>
      <c r="V18" s="94"/>
      <c r="W18" s="94"/>
      <c r="X18" s="94"/>
      <c r="Y18" s="94"/>
      <c r="Z18" s="94"/>
    </row>
    <row r="19" spans="1:26" s="36" customFormat="1" ht="32.25" customHeight="1">
      <c r="A19" s="94" t="s">
        <v>149</v>
      </c>
      <c r="B19" s="94"/>
      <c r="C19" s="94"/>
      <c r="D19" s="94"/>
      <c r="E19" s="94"/>
      <c r="F19" s="94"/>
      <c r="G19" s="94"/>
      <c r="H19" s="94"/>
      <c r="I19" s="94"/>
      <c r="J19" s="94"/>
      <c r="K19" s="94"/>
      <c r="L19" s="94"/>
      <c r="M19" s="94"/>
      <c r="N19" s="94"/>
      <c r="O19" s="94"/>
      <c r="P19" s="94"/>
      <c r="Q19" s="94"/>
      <c r="R19" s="94"/>
      <c r="S19" s="94"/>
      <c r="T19" s="94"/>
      <c r="U19" s="94"/>
      <c r="V19" s="94"/>
      <c r="W19" s="94"/>
      <c r="X19" s="94"/>
      <c r="Y19" s="94"/>
      <c r="Z19" s="94"/>
    </row>
    <row r="20" spans="1:26" s="36" customFormat="1" ht="66.2" customHeight="1">
      <c r="A20" s="94" t="s">
        <v>151</v>
      </c>
      <c r="B20" s="94"/>
      <c r="C20" s="94"/>
      <c r="D20" s="94"/>
      <c r="E20" s="94"/>
      <c r="F20" s="94"/>
      <c r="G20" s="94"/>
      <c r="H20" s="94"/>
      <c r="I20" s="94"/>
      <c r="J20" s="94"/>
      <c r="K20" s="94"/>
      <c r="L20" s="94"/>
      <c r="M20" s="94"/>
      <c r="N20" s="94"/>
      <c r="O20" s="94"/>
      <c r="P20" s="94"/>
      <c r="Q20" s="94"/>
      <c r="R20" s="94"/>
      <c r="S20" s="94"/>
      <c r="T20" s="94"/>
      <c r="U20" s="94"/>
      <c r="V20" s="94"/>
      <c r="W20" s="94"/>
      <c r="X20" s="94"/>
      <c r="Y20" s="94"/>
      <c r="Z20" s="94"/>
    </row>
    <row r="21" spans="1:26" s="36" customFormat="1" ht="93.2" customHeight="1">
      <c r="A21" s="94" t="s">
        <v>322</v>
      </c>
      <c r="B21" s="94"/>
      <c r="C21" s="94"/>
      <c r="D21" s="94"/>
      <c r="E21" s="94"/>
      <c r="F21" s="94"/>
      <c r="G21" s="94"/>
      <c r="H21" s="94"/>
      <c r="I21" s="94"/>
      <c r="J21" s="94"/>
      <c r="K21" s="94"/>
      <c r="L21" s="94"/>
      <c r="M21" s="94"/>
      <c r="N21" s="94"/>
      <c r="O21" s="94"/>
      <c r="P21" s="94"/>
      <c r="Q21" s="94"/>
      <c r="R21" s="94"/>
      <c r="S21" s="94"/>
      <c r="T21" s="94"/>
      <c r="U21" s="94"/>
      <c r="V21" s="94"/>
      <c r="W21" s="94"/>
      <c r="X21" s="94"/>
      <c r="Y21" s="94"/>
      <c r="Z21" s="94"/>
    </row>
    <row r="22" spans="1:26" s="36" customFormat="1" ht="39.200000000000003" customHeight="1">
      <c r="A22" s="94" t="s">
        <v>152</v>
      </c>
      <c r="B22" s="94"/>
      <c r="C22" s="94"/>
      <c r="D22" s="94"/>
      <c r="E22" s="94"/>
      <c r="F22" s="94"/>
      <c r="G22" s="94"/>
      <c r="H22" s="94"/>
      <c r="I22" s="94"/>
      <c r="J22" s="94"/>
      <c r="K22" s="94"/>
      <c r="L22" s="94"/>
      <c r="M22" s="94"/>
      <c r="N22" s="94"/>
      <c r="O22" s="94"/>
      <c r="P22" s="94"/>
      <c r="Q22" s="94"/>
      <c r="R22" s="94"/>
      <c r="S22" s="94"/>
      <c r="T22" s="94"/>
      <c r="U22" s="94"/>
      <c r="V22" s="94"/>
      <c r="W22" s="94"/>
      <c r="X22" s="94"/>
      <c r="Y22" s="94"/>
      <c r="Z22" s="94"/>
    </row>
    <row r="23" spans="1:26" s="36" customFormat="1" ht="42.75" customHeight="1">
      <c r="A23" s="94" t="s">
        <v>263</v>
      </c>
      <c r="B23" s="94"/>
      <c r="C23" s="94"/>
      <c r="D23" s="94"/>
      <c r="E23" s="94"/>
      <c r="F23" s="94"/>
      <c r="G23" s="94"/>
      <c r="H23" s="94"/>
      <c r="I23" s="94"/>
      <c r="J23" s="94"/>
      <c r="K23" s="94"/>
      <c r="L23" s="94"/>
      <c r="M23" s="94"/>
      <c r="N23" s="94"/>
      <c r="O23" s="94"/>
      <c r="P23" s="94"/>
      <c r="Q23" s="94"/>
      <c r="R23" s="94"/>
      <c r="S23" s="94"/>
      <c r="T23" s="94"/>
      <c r="U23" s="94"/>
      <c r="V23" s="94"/>
      <c r="W23" s="94"/>
      <c r="X23" s="94"/>
      <c r="Y23" s="94"/>
      <c r="Z23" s="94"/>
    </row>
    <row r="24" spans="1:26" s="36" customFormat="1" ht="39.200000000000003" customHeight="1">
      <c r="A24" s="94" t="s">
        <v>264</v>
      </c>
      <c r="B24" s="94"/>
      <c r="C24" s="94"/>
      <c r="D24" s="94"/>
      <c r="E24" s="94"/>
      <c r="F24" s="94"/>
      <c r="G24" s="94"/>
      <c r="H24" s="94"/>
      <c r="I24" s="94"/>
      <c r="J24" s="94"/>
      <c r="K24" s="94"/>
      <c r="L24" s="94"/>
      <c r="M24" s="94"/>
      <c r="N24" s="94"/>
      <c r="O24" s="94"/>
      <c r="P24" s="94"/>
      <c r="Q24" s="94"/>
      <c r="R24" s="94"/>
      <c r="S24" s="94"/>
      <c r="T24" s="94"/>
      <c r="U24" s="94"/>
      <c r="V24" s="94"/>
      <c r="W24" s="94"/>
      <c r="X24" s="94"/>
      <c r="Y24" s="94"/>
      <c r="Z24" s="94"/>
    </row>
    <row r="25" spans="1:26" s="36" customFormat="1" ht="39.200000000000003" customHeight="1">
      <c r="A25" s="94" t="s">
        <v>265</v>
      </c>
      <c r="B25" s="94"/>
      <c r="C25" s="94"/>
      <c r="D25" s="94"/>
      <c r="E25" s="94"/>
      <c r="F25" s="94"/>
      <c r="G25" s="94"/>
      <c r="H25" s="94"/>
      <c r="I25" s="94"/>
      <c r="J25" s="94"/>
      <c r="K25" s="94"/>
      <c r="L25" s="94"/>
      <c r="M25" s="94"/>
      <c r="N25" s="94"/>
      <c r="O25" s="94"/>
      <c r="P25" s="94"/>
      <c r="Q25" s="94"/>
      <c r="R25" s="94"/>
      <c r="S25" s="94"/>
      <c r="T25" s="94"/>
      <c r="U25" s="94"/>
      <c r="V25" s="94"/>
      <c r="W25" s="94"/>
      <c r="X25" s="94"/>
      <c r="Y25" s="94"/>
      <c r="Z25" s="94"/>
    </row>
    <row r="26" spans="1:26" s="36" customFormat="1" ht="172.9" customHeight="1">
      <c r="A26" s="95" t="s">
        <v>386</v>
      </c>
      <c r="B26" s="94"/>
      <c r="C26" s="94"/>
      <c r="D26" s="94"/>
      <c r="E26" s="94"/>
      <c r="F26" s="94"/>
      <c r="G26" s="94"/>
      <c r="H26" s="94"/>
      <c r="I26" s="94"/>
      <c r="J26" s="94"/>
      <c r="K26" s="94"/>
      <c r="L26" s="94"/>
      <c r="M26" s="94"/>
      <c r="N26" s="94"/>
      <c r="O26" s="94"/>
      <c r="P26" s="94"/>
      <c r="Q26" s="94"/>
      <c r="R26" s="94"/>
      <c r="S26" s="94"/>
      <c r="T26" s="94"/>
      <c r="U26" s="94"/>
      <c r="V26" s="94"/>
      <c r="W26" s="94"/>
      <c r="X26" s="94"/>
      <c r="Y26" s="94"/>
      <c r="Z26" s="94"/>
    </row>
    <row r="27" spans="1:26" s="36" customFormat="1" ht="72.75" customHeight="1">
      <c r="A27" s="94" t="s">
        <v>266</v>
      </c>
      <c r="B27" s="94"/>
      <c r="C27" s="94"/>
      <c r="D27" s="94"/>
      <c r="E27" s="94"/>
      <c r="F27" s="94"/>
      <c r="G27" s="94"/>
      <c r="H27" s="94"/>
      <c r="I27" s="94"/>
      <c r="J27" s="94"/>
      <c r="K27" s="94"/>
      <c r="L27" s="94"/>
      <c r="M27" s="94"/>
      <c r="N27" s="94"/>
      <c r="O27" s="94"/>
      <c r="P27" s="94"/>
      <c r="Q27" s="94"/>
      <c r="R27" s="94"/>
      <c r="S27" s="94"/>
      <c r="T27" s="94"/>
      <c r="U27" s="94"/>
      <c r="V27" s="94"/>
      <c r="W27" s="94"/>
      <c r="X27" s="94"/>
      <c r="Y27" s="94"/>
      <c r="Z27" s="94"/>
    </row>
    <row r="28" spans="1:26" s="7" customFormat="1" ht="75.2" customHeight="1">
      <c r="A28" s="100" t="s">
        <v>147</v>
      </c>
      <c r="B28" s="100"/>
      <c r="C28" s="100"/>
      <c r="D28" s="100"/>
      <c r="E28" s="100"/>
      <c r="F28" s="100"/>
      <c r="G28" s="100"/>
      <c r="H28" s="100"/>
      <c r="I28" s="100"/>
      <c r="J28" s="100"/>
      <c r="K28" s="100"/>
      <c r="L28" s="100"/>
      <c r="M28" s="100"/>
      <c r="N28" s="100"/>
      <c r="O28" s="100"/>
      <c r="P28" s="100"/>
      <c r="Q28" s="100"/>
      <c r="R28" s="100"/>
      <c r="S28" s="100"/>
      <c r="T28" s="100"/>
      <c r="U28" s="100"/>
      <c r="V28" s="100"/>
      <c r="W28" s="100"/>
      <c r="X28" s="35">
        <v>0</v>
      </c>
      <c r="Y28" s="102"/>
      <c r="Z28" s="102"/>
    </row>
    <row r="29" spans="1:26" s="7" customFormat="1" ht="51.75" customHeight="1" thickBot="1">
      <c r="A29" s="101" t="s">
        <v>6</v>
      </c>
      <c r="B29" s="101"/>
      <c r="C29" s="101"/>
      <c r="D29" s="101"/>
      <c r="E29" s="101"/>
      <c r="F29" s="101"/>
      <c r="G29" s="101"/>
      <c r="H29" s="101"/>
      <c r="I29" s="101"/>
      <c r="J29" s="101"/>
      <c r="K29" s="101"/>
      <c r="L29" s="101"/>
      <c r="M29" s="101"/>
      <c r="N29" s="101"/>
      <c r="O29" s="101"/>
      <c r="P29" s="101"/>
      <c r="Q29" s="101"/>
      <c r="R29" s="101"/>
      <c r="S29" s="101"/>
      <c r="T29" s="101"/>
      <c r="U29" s="101"/>
      <c r="V29" s="101"/>
      <c r="W29" s="101"/>
      <c r="X29" s="99"/>
      <c r="Y29" s="99"/>
      <c r="Z29" s="99"/>
    </row>
    <row r="30" spans="1:26" s="33" customFormat="1" ht="54" customHeight="1" thickBot="1">
      <c r="A30" s="34"/>
      <c r="B30" s="97" t="s">
        <v>8</v>
      </c>
      <c r="C30" s="97"/>
      <c r="D30" s="97"/>
      <c r="E30" s="97"/>
      <c r="F30" s="97"/>
      <c r="G30" s="97"/>
      <c r="H30" s="97"/>
      <c r="I30" s="97"/>
      <c r="J30" s="97"/>
      <c r="K30" s="97"/>
      <c r="L30" s="97"/>
      <c r="M30" s="97"/>
      <c r="N30" s="97"/>
      <c r="O30" s="97"/>
      <c r="P30" s="97"/>
      <c r="Q30" s="97"/>
      <c r="R30" s="97"/>
      <c r="S30" s="97"/>
      <c r="T30" s="97"/>
      <c r="U30" s="97"/>
      <c r="V30" s="97"/>
      <c r="W30" s="97"/>
      <c r="X30" s="97"/>
      <c r="Y30" s="97"/>
      <c r="Z30" s="98"/>
    </row>
    <row r="31" spans="1:26" s="36" customFormat="1" ht="50.25" customHeight="1">
      <c r="A31" s="94" t="s">
        <v>154</v>
      </c>
      <c r="B31" s="94"/>
      <c r="C31" s="94"/>
      <c r="D31" s="94"/>
      <c r="E31" s="94"/>
      <c r="F31" s="94"/>
      <c r="G31" s="94"/>
      <c r="H31" s="94"/>
      <c r="I31" s="94"/>
      <c r="J31" s="94"/>
      <c r="K31" s="94"/>
      <c r="L31" s="94"/>
      <c r="M31" s="94"/>
      <c r="N31" s="94"/>
      <c r="O31" s="94"/>
      <c r="P31" s="94"/>
      <c r="Q31" s="94"/>
      <c r="R31" s="94"/>
      <c r="S31" s="94"/>
      <c r="T31" s="94"/>
      <c r="U31" s="94"/>
      <c r="V31" s="94"/>
      <c r="W31" s="94"/>
      <c r="X31" s="94"/>
      <c r="Y31" s="94"/>
      <c r="Z31" s="94"/>
    </row>
    <row r="32" spans="1:26" s="36" customFormat="1" ht="47.25" customHeight="1">
      <c r="A32" s="95" t="s">
        <v>325</v>
      </c>
      <c r="B32" s="94"/>
      <c r="C32" s="94"/>
      <c r="D32" s="94"/>
      <c r="E32" s="94"/>
      <c r="F32" s="94"/>
      <c r="G32" s="94"/>
      <c r="H32" s="94"/>
      <c r="I32" s="94"/>
      <c r="J32" s="94"/>
      <c r="K32" s="94"/>
      <c r="L32" s="94"/>
      <c r="M32" s="94"/>
      <c r="N32" s="94"/>
      <c r="O32" s="94"/>
      <c r="P32" s="94"/>
      <c r="Q32" s="94"/>
      <c r="R32" s="94"/>
      <c r="S32" s="94"/>
      <c r="T32" s="94"/>
      <c r="U32" s="94"/>
      <c r="V32" s="94"/>
      <c r="W32" s="94"/>
      <c r="X32" s="94"/>
      <c r="Y32" s="94"/>
      <c r="Z32" s="94"/>
    </row>
    <row r="33" spans="1:26" s="36" customFormat="1" ht="70.5" customHeight="1">
      <c r="A33" s="94" t="s">
        <v>267</v>
      </c>
      <c r="B33" s="94"/>
      <c r="C33" s="94"/>
      <c r="D33" s="94"/>
      <c r="E33" s="94"/>
      <c r="F33" s="94"/>
      <c r="G33" s="94"/>
      <c r="H33" s="94"/>
      <c r="I33" s="94"/>
      <c r="J33" s="94"/>
      <c r="K33" s="94"/>
      <c r="L33" s="94"/>
      <c r="M33" s="94"/>
      <c r="N33" s="94"/>
      <c r="O33" s="94"/>
      <c r="P33" s="94"/>
      <c r="Q33" s="94"/>
      <c r="R33" s="94"/>
      <c r="S33" s="94"/>
      <c r="T33" s="94"/>
      <c r="U33" s="94"/>
      <c r="V33" s="94"/>
      <c r="W33" s="94"/>
      <c r="X33" s="94"/>
      <c r="Y33" s="94"/>
      <c r="Z33" s="94"/>
    </row>
    <row r="34" spans="1:26" s="36" customFormat="1" ht="64.5" customHeight="1">
      <c r="A34" s="96" t="s">
        <v>268</v>
      </c>
      <c r="B34" s="96"/>
      <c r="C34" s="96"/>
      <c r="D34" s="96"/>
      <c r="E34" s="96"/>
      <c r="F34" s="96"/>
      <c r="G34" s="96"/>
      <c r="H34" s="96"/>
      <c r="I34" s="96"/>
      <c r="J34" s="96"/>
      <c r="K34" s="96"/>
      <c r="L34" s="96"/>
      <c r="M34" s="96"/>
      <c r="N34" s="96"/>
      <c r="O34" s="96"/>
      <c r="P34" s="96"/>
      <c r="Q34" s="96"/>
      <c r="R34" s="96"/>
      <c r="S34" s="96"/>
      <c r="T34" s="96"/>
      <c r="U34" s="96"/>
      <c r="V34" s="96"/>
      <c r="W34" s="96"/>
      <c r="X34" s="96"/>
      <c r="Y34" s="96"/>
      <c r="Z34" s="96"/>
    </row>
    <row r="35" spans="1:26" s="36" customFormat="1" ht="52.5" customHeight="1">
      <c r="A35" s="96" t="s">
        <v>271</v>
      </c>
      <c r="B35" s="96"/>
      <c r="C35" s="96"/>
      <c r="D35" s="96"/>
      <c r="E35" s="96"/>
      <c r="F35" s="96"/>
      <c r="G35" s="96"/>
      <c r="H35" s="96"/>
      <c r="I35" s="96"/>
      <c r="J35" s="96"/>
      <c r="K35" s="96"/>
      <c r="L35" s="96"/>
      <c r="M35" s="96"/>
      <c r="N35" s="96"/>
      <c r="O35" s="96"/>
      <c r="P35" s="96"/>
      <c r="Q35" s="96"/>
      <c r="R35" s="96"/>
      <c r="S35" s="96"/>
      <c r="T35" s="96"/>
      <c r="U35" s="96"/>
      <c r="V35" s="96"/>
      <c r="W35" s="96"/>
      <c r="X35" s="96"/>
      <c r="Y35" s="96"/>
      <c r="Z35" s="96"/>
    </row>
    <row r="36" spans="1:26" s="36" customFormat="1" ht="52.5" customHeight="1">
      <c r="A36" s="96" t="s">
        <v>269</v>
      </c>
      <c r="B36" s="96"/>
      <c r="C36" s="96"/>
      <c r="D36" s="96"/>
      <c r="E36" s="96"/>
      <c r="F36" s="96"/>
      <c r="G36" s="96"/>
      <c r="H36" s="96"/>
      <c r="I36" s="96"/>
      <c r="J36" s="96"/>
      <c r="K36" s="96"/>
      <c r="L36" s="96"/>
      <c r="M36" s="96"/>
      <c r="N36" s="96"/>
      <c r="O36" s="96"/>
      <c r="P36" s="96"/>
      <c r="Q36" s="96"/>
      <c r="R36" s="96"/>
      <c r="S36" s="96"/>
      <c r="T36" s="96"/>
      <c r="U36" s="96"/>
      <c r="V36" s="96"/>
      <c r="W36" s="96"/>
      <c r="X36" s="96"/>
      <c r="Y36" s="96"/>
      <c r="Z36" s="96"/>
    </row>
    <row r="37" spans="1:26" s="36" customFormat="1" ht="52.5" customHeight="1">
      <c r="A37" s="107" t="s">
        <v>270</v>
      </c>
      <c r="B37" s="96"/>
      <c r="C37" s="96"/>
      <c r="D37" s="96"/>
      <c r="E37" s="96"/>
      <c r="F37" s="96"/>
      <c r="G37" s="96"/>
      <c r="H37" s="96"/>
      <c r="I37" s="96"/>
      <c r="J37" s="96"/>
      <c r="K37" s="96"/>
      <c r="L37" s="96"/>
      <c r="M37" s="96"/>
      <c r="N37" s="96"/>
      <c r="O37" s="96"/>
      <c r="P37" s="96"/>
      <c r="Q37" s="96"/>
      <c r="R37" s="96"/>
      <c r="S37" s="96"/>
      <c r="T37" s="96"/>
      <c r="U37" s="96"/>
      <c r="V37" s="96"/>
      <c r="W37" s="96"/>
      <c r="X37" s="96"/>
      <c r="Y37" s="96"/>
      <c r="Z37" s="96"/>
    </row>
    <row r="38" spans="1:26" s="36" customFormat="1" ht="52.5" customHeight="1">
      <c r="A38" s="107" t="s">
        <v>272</v>
      </c>
      <c r="B38" s="96"/>
      <c r="C38" s="96"/>
      <c r="D38" s="96"/>
      <c r="E38" s="96"/>
      <c r="F38" s="96"/>
      <c r="G38" s="96"/>
      <c r="H38" s="96"/>
      <c r="I38" s="96"/>
      <c r="J38" s="96"/>
      <c r="K38" s="96"/>
      <c r="L38" s="96"/>
      <c r="M38" s="96"/>
      <c r="N38" s="96"/>
      <c r="O38" s="96"/>
      <c r="P38" s="96"/>
      <c r="Q38" s="96"/>
      <c r="R38" s="96"/>
      <c r="S38" s="96"/>
      <c r="T38" s="96"/>
      <c r="U38" s="96"/>
      <c r="V38" s="96"/>
      <c r="W38" s="96"/>
      <c r="X38" s="96"/>
      <c r="Y38" s="96"/>
      <c r="Z38" s="96"/>
    </row>
    <row r="39" spans="1:26" s="36" customFormat="1" ht="52.5" customHeight="1">
      <c r="A39" s="107" t="s">
        <v>313</v>
      </c>
      <c r="B39" s="96"/>
      <c r="C39" s="96"/>
      <c r="D39" s="96"/>
      <c r="E39" s="96"/>
      <c r="F39" s="96"/>
      <c r="G39" s="96"/>
      <c r="H39" s="96"/>
      <c r="I39" s="96"/>
      <c r="J39" s="96"/>
      <c r="K39" s="96"/>
      <c r="L39" s="96"/>
      <c r="M39" s="96"/>
      <c r="N39" s="96"/>
      <c r="O39" s="96"/>
      <c r="P39" s="96"/>
      <c r="Q39" s="96"/>
      <c r="R39" s="96"/>
      <c r="S39" s="96"/>
      <c r="T39" s="96"/>
      <c r="U39" s="96"/>
      <c r="V39" s="96"/>
      <c r="W39" s="96"/>
      <c r="X39" s="96"/>
      <c r="Y39" s="96"/>
      <c r="Z39" s="96"/>
    </row>
    <row r="40" spans="1:26" s="7" customFormat="1" ht="75.2" customHeight="1">
      <c r="A40" s="100" t="s">
        <v>7</v>
      </c>
      <c r="B40" s="100"/>
      <c r="C40" s="100"/>
      <c r="D40" s="100"/>
      <c r="E40" s="100"/>
      <c r="F40" s="100"/>
      <c r="G40" s="100"/>
      <c r="H40" s="100"/>
      <c r="I40" s="100"/>
      <c r="J40" s="100"/>
      <c r="K40" s="100"/>
      <c r="L40" s="100"/>
      <c r="M40" s="100"/>
      <c r="N40" s="100"/>
      <c r="O40" s="100"/>
      <c r="P40" s="100"/>
      <c r="Q40" s="100"/>
      <c r="R40" s="100"/>
      <c r="S40" s="100"/>
      <c r="T40" s="100"/>
      <c r="U40" s="100"/>
      <c r="V40" s="100"/>
      <c r="W40" s="100"/>
      <c r="X40" s="35">
        <v>1</v>
      </c>
      <c r="Y40" s="102"/>
      <c r="Z40" s="102"/>
    </row>
    <row r="41" spans="1:26" s="7" customFormat="1" ht="51.75" customHeight="1" thickBot="1">
      <c r="A41" s="101" t="s">
        <v>6</v>
      </c>
      <c r="B41" s="101"/>
      <c r="C41" s="101"/>
      <c r="D41" s="101"/>
      <c r="E41" s="101"/>
      <c r="F41" s="101"/>
      <c r="G41" s="101"/>
      <c r="H41" s="101"/>
      <c r="I41" s="101"/>
      <c r="J41" s="101"/>
      <c r="K41" s="101"/>
      <c r="L41" s="101"/>
      <c r="M41" s="101"/>
      <c r="N41" s="101"/>
      <c r="O41" s="101"/>
      <c r="P41" s="101"/>
      <c r="Q41" s="101"/>
      <c r="R41" s="101"/>
      <c r="S41" s="101"/>
      <c r="T41" s="101"/>
      <c r="U41" s="101"/>
      <c r="V41" s="101"/>
      <c r="W41" s="101"/>
      <c r="X41" s="99"/>
      <c r="Y41" s="99"/>
      <c r="Z41" s="99"/>
    </row>
    <row r="42" spans="1:26" s="33" customFormat="1" ht="54" customHeight="1" thickBot="1">
      <c r="A42" s="34"/>
      <c r="B42" s="97"/>
      <c r="C42" s="97"/>
      <c r="D42" s="97"/>
      <c r="E42" s="97"/>
      <c r="F42" s="97"/>
      <c r="G42" s="97"/>
      <c r="H42" s="97"/>
      <c r="I42" s="97"/>
      <c r="J42" s="97"/>
      <c r="K42" s="97"/>
      <c r="L42" s="97"/>
      <c r="M42" s="97"/>
      <c r="N42" s="97"/>
      <c r="O42" s="97"/>
      <c r="P42" s="97"/>
      <c r="Q42" s="97"/>
      <c r="R42" s="97"/>
      <c r="S42" s="97"/>
      <c r="T42" s="97"/>
      <c r="U42" s="97"/>
      <c r="V42" s="97"/>
      <c r="W42" s="97"/>
      <c r="X42" s="97"/>
      <c r="Y42" s="97"/>
      <c r="Z42" s="98"/>
    </row>
    <row r="43" spans="1:26" s="7" customFormat="1" ht="19.149999999999999" customHeight="1">
      <c r="A43" s="13"/>
      <c r="B43" s="13"/>
      <c r="C43" s="13"/>
      <c r="D43" s="13"/>
      <c r="E43" s="13"/>
      <c r="F43" s="15"/>
      <c r="G43" s="15"/>
      <c r="H43" s="15"/>
      <c r="I43" s="15"/>
      <c r="J43" s="15"/>
      <c r="K43" s="15"/>
      <c r="L43" s="15"/>
      <c r="M43" s="15"/>
      <c r="N43" s="15"/>
      <c r="O43" s="15"/>
      <c r="P43" s="15"/>
      <c r="Q43" s="15"/>
      <c r="R43" s="15"/>
      <c r="S43" s="15"/>
      <c r="T43" s="15"/>
      <c r="U43" s="15"/>
      <c r="V43" s="15"/>
      <c r="W43" s="13"/>
      <c r="X43" s="32"/>
      <c r="Y43" s="17"/>
      <c r="Z43" s="31"/>
    </row>
    <row r="44" spans="1:26" ht="54" customHeight="1">
      <c r="A44" s="23"/>
      <c r="B44" s="92" t="s">
        <v>273</v>
      </c>
      <c r="C44" s="92"/>
      <c r="D44" s="92"/>
      <c r="E44" s="92"/>
      <c r="F44" s="92"/>
      <c r="G44" s="92"/>
      <c r="H44" s="92"/>
      <c r="I44" s="92"/>
      <c r="J44" s="92"/>
      <c r="K44" s="92"/>
      <c r="L44" s="92"/>
      <c r="M44" s="92"/>
      <c r="N44" s="92"/>
      <c r="O44" s="92"/>
      <c r="P44" s="92"/>
      <c r="Q44" s="92"/>
      <c r="R44" s="93" t="s">
        <v>4</v>
      </c>
      <c r="S44" s="93"/>
      <c r="T44" s="93"/>
      <c r="U44" s="93"/>
      <c r="V44" s="93"/>
      <c r="W44" s="93"/>
      <c r="X44" s="93"/>
      <c r="Y44" s="93"/>
      <c r="Z44" s="9"/>
    </row>
    <row r="45" spans="1:26" s="7" customFormat="1" ht="15" customHeight="1">
      <c r="A45" s="13"/>
      <c r="B45" s="13"/>
      <c r="C45" s="13"/>
      <c r="D45" s="30"/>
      <c r="E45" s="30"/>
      <c r="F45" s="30"/>
      <c r="G45" s="30"/>
      <c r="H45" s="30"/>
      <c r="I45" s="30"/>
      <c r="J45" s="30"/>
      <c r="K45" s="30"/>
      <c r="L45" s="30"/>
      <c r="M45" s="30"/>
      <c r="N45" s="30"/>
      <c r="O45" s="30"/>
      <c r="P45" s="30"/>
      <c r="Q45" s="29"/>
      <c r="R45" s="26"/>
      <c r="S45" s="26"/>
      <c r="T45" s="25"/>
      <c r="U45" s="25"/>
      <c r="V45" s="25"/>
      <c r="W45" s="25"/>
      <c r="X45" s="25"/>
      <c r="Y45" s="24"/>
      <c r="Z45" s="9"/>
    </row>
    <row r="46" spans="1:26" ht="54" customHeight="1">
      <c r="A46" s="23"/>
      <c r="B46" s="103" t="s">
        <v>274</v>
      </c>
      <c r="C46" s="103"/>
      <c r="D46" s="103"/>
      <c r="E46" s="103"/>
      <c r="F46" s="103"/>
      <c r="G46" s="103"/>
      <c r="H46" s="103"/>
      <c r="I46" s="103"/>
      <c r="J46" s="103"/>
      <c r="K46" s="103"/>
      <c r="L46" s="103"/>
      <c r="M46" s="103"/>
      <c r="N46" s="103"/>
      <c r="O46" s="103"/>
      <c r="P46" s="103"/>
      <c r="Q46" s="103"/>
      <c r="R46" s="104" t="s">
        <v>4</v>
      </c>
      <c r="S46" s="104"/>
      <c r="T46" s="104"/>
      <c r="U46" s="104"/>
      <c r="V46" s="104"/>
      <c r="W46" s="104"/>
      <c r="X46" s="104"/>
      <c r="Y46" s="104"/>
      <c r="Z46" s="9"/>
    </row>
    <row r="47" spans="1:26" s="7" customFormat="1" ht="15" customHeight="1">
      <c r="A47" s="13"/>
      <c r="B47" s="13"/>
      <c r="C47" s="13"/>
      <c r="D47" s="30"/>
      <c r="E47" s="30"/>
      <c r="F47" s="30"/>
      <c r="G47" s="30"/>
      <c r="H47" s="30"/>
      <c r="I47" s="30"/>
      <c r="J47" s="30"/>
      <c r="K47" s="30"/>
      <c r="L47" s="30"/>
      <c r="M47" s="30"/>
      <c r="N47" s="30"/>
      <c r="O47" s="30"/>
      <c r="P47" s="30"/>
      <c r="Q47" s="29"/>
      <c r="R47" s="26"/>
      <c r="S47" s="26"/>
      <c r="T47" s="25"/>
      <c r="U47" s="25"/>
      <c r="V47" s="25"/>
      <c r="W47" s="25"/>
      <c r="X47" s="25"/>
      <c r="Y47" s="24"/>
      <c r="Z47" s="9"/>
    </row>
    <row r="48" spans="1:26" ht="54" customHeight="1">
      <c r="A48" s="23"/>
      <c r="B48" s="92" t="s">
        <v>5</v>
      </c>
      <c r="C48" s="92"/>
      <c r="D48" s="92"/>
      <c r="E48" s="92"/>
      <c r="F48" s="92"/>
      <c r="G48" s="92"/>
      <c r="H48" s="92"/>
      <c r="I48" s="92"/>
      <c r="J48" s="92"/>
      <c r="K48" s="92"/>
      <c r="L48" s="92"/>
      <c r="M48" s="92"/>
      <c r="N48" s="92"/>
      <c r="O48" s="92"/>
      <c r="P48" s="92"/>
      <c r="Q48" s="92"/>
      <c r="R48" s="104" t="s">
        <v>4</v>
      </c>
      <c r="S48" s="104"/>
      <c r="T48" s="104"/>
      <c r="U48" s="104"/>
      <c r="V48" s="104"/>
      <c r="W48" s="104"/>
      <c r="X48" s="104"/>
      <c r="Y48" s="104"/>
      <c r="Z48" s="9"/>
    </row>
    <row r="49" spans="1:66" s="7" customFormat="1" ht="15" customHeight="1">
      <c r="A49" s="13"/>
      <c r="B49" s="13"/>
      <c r="C49" s="13"/>
      <c r="D49" s="30"/>
      <c r="E49" s="30"/>
      <c r="F49" s="30"/>
      <c r="G49" s="30"/>
      <c r="H49" s="30"/>
      <c r="I49" s="30"/>
      <c r="J49" s="30"/>
      <c r="K49" s="30"/>
      <c r="L49" s="30"/>
      <c r="M49" s="30"/>
      <c r="N49" s="30"/>
      <c r="O49" s="30"/>
      <c r="P49" s="30"/>
      <c r="Q49" s="29"/>
      <c r="R49" s="26"/>
      <c r="S49" s="26"/>
      <c r="T49" s="25"/>
      <c r="U49" s="25"/>
      <c r="V49" s="25"/>
      <c r="W49" s="25"/>
      <c r="X49" s="25"/>
      <c r="Y49" s="24"/>
      <c r="Z49" s="9"/>
    </row>
    <row r="50" spans="1:66" ht="54" customHeight="1">
      <c r="A50" s="23"/>
      <c r="B50" s="103" t="s">
        <v>155</v>
      </c>
      <c r="C50" s="103"/>
      <c r="D50" s="103"/>
      <c r="E50" s="103"/>
      <c r="F50" s="103"/>
      <c r="G50" s="103"/>
      <c r="H50" s="103"/>
      <c r="I50" s="103"/>
      <c r="J50" s="103"/>
      <c r="K50" s="103"/>
      <c r="L50" s="103"/>
      <c r="M50" s="103"/>
      <c r="N50" s="103"/>
      <c r="O50" s="103"/>
      <c r="P50" s="103"/>
      <c r="Q50" s="103"/>
      <c r="R50" s="104" t="s">
        <v>4</v>
      </c>
      <c r="S50" s="104"/>
      <c r="T50" s="104"/>
      <c r="U50" s="104"/>
      <c r="V50" s="104"/>
      <c r="W50" s="104"/>
      <c r="X50" s="104"/>
      <c r="Y50" s="104"/>
      <c r="Z50" s="9"/>
    </row>
    <row r="51" spans="1:66" s="7" customFormat="1" ht="15" customHeight="1">
      <c r="A51" s="13"/>
      <c r="B51" s="13"/>
      <c r="C51" s="13"/>
      <c r="D51" s="30"/>
      <c r="E51" s="30"/>
      <c r="F51" s="30"/>
      <c r="G51" s="30"/>
      <c r="H51" s="30"/>
      <c r="I51" s="30"/>
      <c r="J51" s="30"/>
      <c r="K51" s="30"/>
      <c r="L51" s="30"/>
      <c r="M51" s="30"/>
      <c r="N51" s="30"/>
      <c r="O51" s="30"/>
      <c r="P51" s="30"/>
      <c r="Q51" s="29"/>
      <c r="R51" s="26"/>
      <c r="S51" s="26"/>
      <c r="T51" s="25"/>
      <c r="U51" s="25"/>
      <c r="V51" s="25"/>
      <c r="W51" s="25"/>
      <c r="X51" s="25"/>
      <c r="Y51" s="24"/>
      <c r="Z51" s="9"/>
    </row>
    <row r="52" spans="1:66" ht="54" customHeight="1">
      <c r="A52" s="28"/>
      <c r="B52" s="92" t="s">
        <v>275</v>
      </c>
      <c r="C52" s="92"/>
      <c r="D52" s="92"/>
      <c r="E52" s="92"/>
      <c r="F52" s="92"/>
      <c r="G52" s="92"/>
      <c r="H52" s="92"/>
      <c r="I52" s="92"/>
      <c r="J52" s="92"/>
      <c r="K52" s="92"/>
      <c r="L52" s="92"/>
      <c r="M52" s="92"/>
      <c r="N52" s="92"/>
      <c r="O52" s="92"/>
      <c r="P52" s="92"/>
      <c r="Q52" s="92"/>
      <c r="R52" s="93" t="s">
        <v>4</v>
      </c>
      <c r="S52" s="93"/>
      <c r="T52" s="93"/>
      <c r="U52" s="93"/>
      <c r="V52" s="93"/>
      <c r="W52" s="93"/>
      <c r="X52" s="93"/>
      <c r="Y52" s="93"/>
      <c r="Z52" s="9"/>
    </row>
    <row r="53" spans="1:66" s="7" customFormat="1" ht="15" customHeight="1">
      <c r="A53" s="13"/>
      <c r="B53" s="13"/>
      <c r="C53" s="13"/>
      <c r="D53" s="26"/>
      <c r="E53" s="26"/>
      <c r="F53" s="26"/>
      <c r="G53" s="26"/>
      <c r="H53" s="26"/>
      <c r="I53" s="26"/>
      <c r="J53" s="26"/>
      <c r="K53" s="26"/>
      <c r="L53" s="26"/>
      <c r="M53" s="26"/>
      <c r="N53" s="26"/>
      <c r="O53" s="26"/>
      <c r="P53" s="26"/>
      <c r="Q53" s="27"/>
      <c r="R53" s="26"/>
      <c r="S53" s="26"/>
      <c r="T53" s="25"/>
      <c r="U53" s="25"/>
      <c r="V53" s="25"/>
      <c r="W53" s="25"/>
      <c r="X53" s="25"/>
      <c r="Y53" s="24"/>
      <c r="Z53" s="9"/>
    </row>
    <row r="54" spans="1:66" ht="54" customHeight="1">
      <c r="A54" s="23"/>
      <c r="B54" s="92" t="s">
        <v>276</v>
      </c>
      <c r="C54" s="92"/>
      <c r="D54" s="92"/>
      <c r="E54" s="92"/>
      <c r="F54" s="92"/>
      <c r="G54" s="92"/>
      <c r="H54" s="92"/>
      <c r="I54" s="92"/>
      <c r="J54" s="92"/>
      <c r="K54" s="92"/>
      <c r="L54" s="92"/>
      <c r="M54" s="92"/>
      <c r="N54" s="92"/>
      <c r="O54" s="92"/>
      <c r="P54" s="92"/>
      <c r="Q54" s="92"/>
      <c r="R54" s="104" t="s">
        <v>4</v>
      </c>
      <c r="S54" s="104"/>
      <c r="T54" s="104"/>
      <c r="U54" s="104"/>
      <c r="V54" s="104"/>
      <c r="W54" s="104"/>
      <c r="X54" s="104"/>
      <c r="Y54" s="104"/>
      <c r="Z54" s="9"/>
    </row>
    <row r="55" spans="1:66" s="7" customFormat="1" ht="22.7" customHeight="1">
      <c r="A55" s="13"/>
      <c r="B55" s="14"/>
      <c r="C55" s="13"/>
      <c r="D55" s="12"/>
      <c r="E55" s="12"/>
      <c r="F55" s="12"/>
      <c r="G55" s="12"/>
      <c r="H55" s="12"/>
      <c r="I55" s="12"/>
      <c r="J55" s="12"/>
      <c r="K55" s="12"/>
      <c r="L55" s="12"/>
      <c r="M55" s="12"/>
      <c r="N55" s="12"/>
      <c r="O55" s="12"/>
      <c r="P55" s="12"/>
      <c r="Q55" s="12"/>
      <c r="R55" s="12"/>
      <c r="S55" s="12"/>
      <c r="T55" s="11"/>
      <c r="U55" s="11"/>
      <c r="V55" s="11"/>
      <c r="W55" s="11"/>
      <c r="X55" s="10"/>
      <c r="Y55" s="9"/>
      <c r="Z55" s="9"/>
    </row>
    <row r="56" spans="1:66" ht="27" customHeight="1">
      <c r="B56" s="16"/>
      <c r="C56" s="16"/>
      <c r="D56" s="16"/>
      <c r="E56" s="16"/>
      <c r="F56" s="16"/>
      <c r="G56" s="16"/>
      <c r="H56" s="15"/>
      <c r="I56" s="15"/>
      <c r="J56" s="15"/>
      <c r="K56" s="15"/>
      <c r="L56" s="15"/>
      <c r="M56" s="105" t="s">
        <v>3</v>
      </c>
      <c r="N56" s="105"/>
      <c r="O56" s="105"/>
      <c r="P56" s="105"/>
      <c r="Q56" s="105"/>
      <c r="R56" s="106" t="s">
        <v>277</v>
      </c>
      <c r="S56" s="106"/>
      <c r="T56" s="106"/>
      <c r="U56" s="106"/>
      <c r="V56" s="106"/>
      <c r="W56" s="106"/>
      <c r="X56" s="106"/>
      <c r="Y56" s="106"/>
      <c r="Z56" s="9"/>
    </row>
    <row r="57" spans="1:66" s="18" customFormat="1" ht="15" customHeight="1">
      <c r="A57" s="13"/>
      <c r="B57" s="13"/>
      <c r="C57" s="13"/>
      <c r="D57" s="12"/>
      <c r="E57" s="12"/>
      <c r="F57" s="22"/>
      <c r="G57" s="22"/>
      <c r="H57" s="21"/>
      <c r="I57" s="21"/>
      <c r="J57" s="20"/>
      <c r="K57" s="20"/>
      <c r="L57" s="20"/>
      <c r="M57" s="20"/>
      <c r="N57" s="20"/>
      <c r="O57" s="20"/>
      <c r="P57" s="20"/>
      <c r="Q57" s="20"/>
      <c r="R57" s="19"/>
      <c r="S57" s="19"/>
      <c r="T57" s="19"/>
      <c r="U57" s="19"/>
      <c r="V57" s="19"/>
      <c r="W57" s="19"/>
      <c r="X57" s="19"/>
      <c r="Y57" s="9"/>
      <c r="Z57" s="9"/>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row>
    <row r="58" spans="1:66" ht="27" customHeight="1">
      <c r="B58" s="16"/>
      <c r="C58" s="16"/>
      <c r="D58" s="16"/>
      <c r="E58" s="16"/>
      <c r="F58" s="16"/>
      <c r="G58" s="16"/>
      <c r="H58" s="15"/>
      <c r="I58" s="15"/>
      <c r="J58" s="15"/>
      <c r="K58" s="15"/>
      <c r="L58" s="15"/>
      <c r="M58" s="105" t="s">
        <v>2</v>
      </c>
      <c r="N58" s="105"/>
      <c r="O58" s="105"/>
      <c r="P58" s="105"/>
      <c r="Q58" s="105"/>
      <c r="R58" s="106" t="s">
        <v>0</v>
      </c>
      <c r="S58" s="106"/>
      <c r="T58" s="106"/>
      <c r="U58" s="106"/>
      <c r="V58" s="106"/>
      <c r="W58" s="106"/>
      <c r="X58" s="106"/>
      <c r="Y58" s="106"/>
      <c r="Z58" s="9"/>
    </row>
    <row r="59" spans="1:66" s="18" customFormat="1" ht="15" customHeight="1">
      <c r="A59" s="13"/>
      <c r="B59" s="13"/>
      <c r="C59" s="13"/>
      <c r="D59" s="12"/>
      <c r="E59" s="12"/>
      <c r="F59" s="22"/>
      <c r="G59" s="22"/>
      <c r="H59" s="21"/>
      <c r="I59" s="21"/>
      <c r="J59" s="20"/>
      <c r="K59" s="20"/>
      <c r="L59" s="20"/>
      <c r="M59" s="20"/>
      <c r="N59" s="20"/>
      <c r="O59" s="20"/>
      <c r="P59" s="20"/>
      <c r="Q59" s="20"/>
      <c r="R59" s="19"/>
      <c r="S59" s="19"/>
      <c r="T59" s="19"/>
      <c r="U59" s="19"/>
      <c r="V59" s="19"/>
      <c r="W59" s="19"/>
      <c r="X59" s="19"/>
      <c r="Y59" s="9"/>
      <c r="Z59" s="9"/>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row>
    <row r="60" spans="1:66" ht="27" customHeight="1">
      <c r="B60" s="16"/>
      <c r="C60" s="16"/>
      <c r="D60" s="16"/>
      <c r="E60" s="16"/>
      <c r="F60" s="16"/>
      <c r="G60" s="16"/>
      <c r="H60" s="15"/>
      <c r="I60" s="15"/>
      <c r="J60" s="15"/>
      <c r="K60" s="15"/>
      <c r="L60" s="15"/>
      <c r="M60" s="105" t="s">
        <v>1</v>
      </c>
      <c r="N60" s="105"/>
      <c r="O60" s="105"/>
      <c r="P60" s="105"/>
      <c r="Q60" s="105"/>
      <c r="R60" s="106" t="s">
        <v>0</v>
      </c>
      <c r="S60" s="106"/>
      <c r="T60" s="106"/>
      <c r="U60" s="106"/>
      <c r="V60" s="106"/>
      <c r="W60" s="106"/>
      <c r="X60" s="106"/>
      <c r="Y60" s="106"/>
      <c r="Z60" s="9"/>
    </row>
    <row r="61" spans="1:66" s="7" customFormat="1" ht="99.75" customHeight="1">
      <c r="A61" s="8"/>
      <c r="B61" s="96" t="s">
        <v>387</v>
      </c>
      <c r="C61" s="96"/>
      <c r="D61" s="96"/>
      <c r="E61" s="96"/>
      <c r="F61" s="96"/>
      <c r="G61" s="96"/>
      <c r="H61" s="96"/>
      <c r="I61" s="96"/>
      <c r="J61" s="96"/>
      <c r="K61" s="96"/>
      <c r="L61" s="96"/>
      <c r="M61" s="96"/>
      <c r="N61" s="96"/>
      <c r="O61" s="96"/>
      <c r="P61" s="96"/>
      <c r="Q61" s="96"/>
      <c r="R61" s="96"/>
      <c r="S61" s="96"/>
      <c r="T61" s="96"/>
      <c r="U61" s="96"/>
      <c r="V61" s="96"/>
      <c r="W61" s="96"/>
      <c r="X61" s="96"/>
      <c r="Y61" s="96"/>
      <c r="Z61" s="96"/>
    </row>
    <row r="62" spans="1:66" s="7" customFormat="1" ht="112.7" customHeight="1">
      <c r="A62" s="8"/>
      <c r="B62" s="96" t="s">
        <v>278</v>
      </c>
      <c r="C62" s="96"/>
      <c r="D62" s="96"/>
      <c r="E62" s="96"/>
      <c r="F62" s="96"/>
      <c r="G62" s="96"/>
      <c r="H62" s="96"/>
      <c r="I62" s="96"/>
      <c r="J62" s="96"/>
      <c r="K62" s="96"/>
      <c r="L62" s="96"/>
      <c r="M62" s="96"/>
      <c r="N62" s="96"/>
      <c r="O62" s="96"/>
      <c r="P62" s="96"/>
      <c r="Q62" s="96"/>
      <c r="R62" s="96"/>
      <c r="S62" s="96"/>
      <c r="T62" s="96"/>
      <c r="U62" s="96"/>
      <c r="V62" s="96"/>
      <c r="W62" s="96"/>
      <c r="X62" s="96"/>
      <c r="Y62" s="96"/>
      <c r="Z62" s="96"/>
    </row>
    <row r="67" ht="261" customHeight="1"/>
  </sheetData>
  <mergeCells count="77">
    <mergeCell ref="F12:H12"/>
    <mergeCell ref="I12:K12"/>
    <mergeCell ref="L12:N12"/>
    <mergeCell ref="O12:P12"/>
    <mergeCell ref="Q12:V12"/>
    <mergeCell ref="B15:Z15"/>
    <mergeCell ref="A36:Z36"/>
    <mergeCell ref="A34:Z34"/>
    <mergeCell ref="A17:Z17"/>
    <mergeCell ref="A13:W13"/>
    <mergeCell ref="A18:Z18"/>
    <mergeCell ref="A19:Z19"/>
    <mergeCell ref="A20:Z20"/>
    <mergeCell ref="A21:Z21"/>
    <mergeCell ref="A16:Z16"/>
    <mergeCell ref="A29:W29"/>
    <mergeCell ref="X29:Z29"/>
    <mergeCell ref="A14:W14"/>
    <mergeCell ref="X14:Z14"/>
    <mergeCell ref="Y13:Z13"/>
    <mergeCell ref="A40:W40"/>
    <mergeCell ref="A27:Z27"/>
    <mergeCell ref="Y28:Z28"/>
    <mergeCell ref="B30:Z30"/>
    <mergeCell ref="A37:Z37"/>
    <mergeCell ref="A38:Z38"/>
    <mergeCell ref="A39:Z39"/>
    <mergeCell ref="B62:Z62"/>
    <mergeCell ref="M58:Q58"/>
    <mergeCell ref="R58:Y58"/>
    <mergeCell ref="M60:Q60"/>
    <mergeCell ref="R60:Y60"/>
    <mergeCell ref="B61:Z61"/>
    <mergeCell ref="B52:Q52"/>
    <mergeCell ref="R52:Y52"/>
    <mergeCell ref="B54:Q54"/>
    <mergeCell ref="R54:Y54"/>
    <mergeCell ref="M56:Q56"/>
    <mergeCell ref="R56:Y56"/>
    <mergeCell ref="B46:Q46"/>
    <mergeCell ref="R46:Y46"/>
    <mergeCell ref="B48:Q48"/>
    <mergeCell ref="R48:Y48"/>
    <mergeCell ref="B50:Q50"/>
    <mergeCell ref="R50:Y50"/>
    <mergeCell ref="B44:Q44"/>
    <mergeCell ref="R44:Y44"/>
    <mergeCell ref="A22:Z22"/>
    <mergeCell ref="A23:Z23"/>
    <mergeCell ref="A25:Z25"/>
    <mergeCell ref="A26:Z26"/>
    <mergeCell ref="A24:Z24"/>
    <mergeCell ref="A35:Z35"/>
    <mergeCell ref="B42:Z42"/>
    <mergeCell ref="X41:Z41"/>
    <mergeCell ref="A28:W28"/>
    <mergeCell ref="A41:W41"/>
    <mergeCell ref="A32:Z32"/>
    <mergeCell ref="A33:Z33"/>
    <mergeCell ref="A31:Z31"/>
    <mergeCell ref="Y40:Z40"/>
    <mergeCell ref="A1:V1"/>
    <mergeCell ref="W1:Z1"/>
    <mergeCell ref="C4:D8"/>
    <mergeCell ref="A10:V10"/>
    <mergeCell ref="A12:E12"/>
    <mergeCell ref="A2:V2"/>
    <mergeCell ref="E4:V4"/>
    <mergeCell ref="E6:V6"/>
    <mergeCell ref="E7:V7"/>
    <mergeCell ref="E8:V8"/>
    <mergeCell ref="E5:V5"/>
    <mergeCell ref="A9:Z9"/>
    <mergeCell ref="A3:Z3"/>
    <mergeCell ref="W2:Z2"/>
    <mergeCell ref="W10:Z12"/>
    <mergeCell ref="A11:V11"/>
  </mergeCells>
  <printOptions horizontalCentered="1"/>
  <pageMargins left="0.23622047244094491" right="0.23622047244094491" top="0.59055118110236227" bottom="0.70866141732283472" header="0.31496062992125984" footer="0.59055118110236227"/>
  <pageSetup paperSize="9" scale="51" fitToHeight="0" orientation="landscape" r:id="rId1"/>
  <headerFooter differentFirst="1" alignWithMargins="0">
    <oddHeader>&amp;LCONTINUATION OF THE QUANTITATIVE AND QUALITATIVE FORM - SCA - BUSINESS FRANCE&amp;CTENDER&amp;R&amp;D</oddHeader>
    <oddFooter>&amp;L&amp;"Arial,Gras"&amp;16CONTRACTOR : &amp;C&amp;"Arial,Gras"&amp;16DATE, STAMP AND SIGNATURE :&amp;R&amp;"Arial,Gras"&amp;16&amp;P / &amp;N</oddFooter>
  </headerFooter>
  <rowBreaks count="3" manualBreakCount="3">
    <brk id="12" max="25" man="1"/>
    <brk id="27" max="25" man="1"/>
    <brk id="39" max="2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6DC96-4837-4D67-9F69-EC1390CA31FE}">
  <sheetPr>
    <tabColor theme="0" tint="-0.249977111117893"/>
    <pageSetUpPr fitToPage="1"/>
  </sheetPr>
  <dimension ref="A1:Z79"/>
  <sheetViews>
    <sheetView view="pageBreakPreview" topLeftCell="A38" zoomScale="85" zoomScaleNormal="55" zoomScaleSheetLayoutView="85" zoomScalePageLayoutView="70" workbookViewId="0">
      <selection activeCell="B44" sqref="B44:Z44"/>
    </sheetView>
  </sheetViews>
  <sheetFormatPr baseColWidth="10" defaultColWidth="10.7109375" defaultRowHeight="20.25"/>
  <cols>
    <col min="1" max="1" width="10.7109375" style="6" customWidth="1"/>
    <col min="2" max="23" width="10.7109375" style="5"/>
    <col min="24" max="24" width="10.7109375" style="4" customWidth="1"/>
    <col min="25" max="25" width="10.7109375" style="3"/>
    <col min="26" max="26" width="10.7109375" style="2"/>
    <col min="27" max="16384" width="10.7109375" style="1"/>
  </cols>
  <sheetData>
    <row r="1" spans="1:26" s="7" customFormat="1" ht="75.2" customHeight="1">
      <c r="A1" s="100" t="s">
        <v>156</v>
      </c>
      <c r="B1" s="100"/>
      <c r="C1" s="100"/>
      <c r="D1" s="100"/>
      <c r="E1" s="100"/>
      <c r="F1" s="100"/>
      <c r="G1" s="100"/>
      <c r="H1" s="100"/>
      <c r="I1" s="100"/>
      <c r="J1" s="100"/>
      <c r="K1" s="100"/>
      <c r="L1" s="100"/>
      <c r="M1" s="100"/>
      <c r="N1" s="100"/>
      <c r="O1" s="100"/>
      <c r="P1" s="100"/>
      <c r="Q1" s="100"/>
      <c r="R1" s="100"/>
      <c r="S1" s="100"/>
      <c r="T1" s="100"/>
      <c r="U1" s="100"/>
      <c r="V1" s="100"/>
      <c r="W1" s="100"/>
      <c r="X1" s="35">
        <v>2</v>
      </c>
      <c r="Y1" s="102"/>
      <c r="Z1" s="102"/>
    </row>
    <row r="2" spans="1:26" s="7" customFormat="1" ht="51.75" customHeight="1" thickBot="1">
      <c r="A2" s="101" t="s">
        <v>6</v>
      </c>
      <c r="B2" s="101"/>
      <c r="C2" s="101"/>
      <c r="D2" s="101"/>
      <c r="E2" s="101"/>
      <c r="F2" s="101"/>
      <c r="G2" s="101"/>
      <c r="H2" s="101"/>
      <c r="I2" s="101"/>
      <c r="J2" s="101"/>
      <c r="K2" s="101"/>
      <c r="L2" s="101"/>
      <c r="M2" s="101"/>
      <c r="N2" s="101"/>
      <c r="O2" s="101"/>
      <c r="P2" s="101"/>
      <c r="Q2" s="101"/>
      <c r="R2" s="101"/>
      <c r="S2" s="101"/>
      <c r="T2" s="101"/>
      <c r="U2" s="101"/>
      <c r="V2" s="101"/>
      <c r="W2" s="101"/>
      <c r="X2" s="99"/>
      <c r="Y2" s="99"/>
      <c r="Z2" s="99"/>
    </row>
    <row r="3" spans="1:26" s="33" customFormat="1" ht="54" customHeight="1" thickBot="1">
      <c r="A3" s="34" t="s">
        <v>43</v>
      </c>
      <c r="B3" s="97" t="s">
        <v>42</v>
      </c>
      <c r="C3" s="97"/>
      <c r="D3" s="97"/>
      <c r="E3" s="97"/>
      <c r="F3" s="97"/>
      <c r="G3" s="97"/>
      <c r="H3" s="97"/>
      <c r="I3" s="97"/>
      <c r="J3" s="97"/>
      <c r="K3" s="97"/>
      <c r="L3" s="97"/>
      <c r="M3" s="97"/>
      <c r="N3" s="97"/>
      <c r="O3" s="97"/>
      <c r="P3" s="97"/>
      <c r="Q3" s="97"/>
      <c r="R3" s="97"/>
      <c r="S3" s="97"/>
      <c r="T3" s="97"/>
      <c r="U3" s="97"/>
      <c r="V3" s="97"/>
      <c r="W3" s="97"/>
      <c r="X3" s="97"/>
      <c r="Y3" s="97"/>
      <c r="Z3" s="98"/>
    </row>
    <row r="4" spans="1:26" s="38" customFormat="1" ht="24.95" customHeight="1">
      <c r="A4" s="40" t="s">
        <v>41</v>
      </c>
      <c r="B4" s="115" t="s">
        <v>320</v>
      </c>
      <c r="C4" s="115"/>
      <c r="D4" s="115"/>
      <c r="E4" s="115"/>
      <c r="F4" s="115"/>
      <c r="G4" s="115"/>
      <c r="H4" s="115"/>
      <c r="I4" s="115"/>
      <c r="J4" s="115"/>
      <c r="K4" s="115"/>
      <c r="L4" s="115"/>
      <c r="M4" s="115"/>
      <c r="N4" s="115"/>
      <c r="O4" s="115"/>
      <c r="P4" s="115"/>
      <c r="Q4" s="115"/>
      <c r="R4" s="115"/>
      <c r="S4" s="115"/>
      <c r="T4" s="115"/>
      <c r="U4" s="115"/>
      <c r="V4" s="115"/>
      <c r="W4" s="115"/>
      <c r="X4" s="115"/>
      <c r="Y4" s="115"/>
      <c r="Z4" s="116"/>
    </row>
    <row r="5" spans="1:26" s="38" customFormat="1" ht="132.75" customHeight="1" thickBot="1">
      <c r="A5" s="44"/>
      <c r="B5" s="124" t="s">
        <v>327</v>
      </c>
      <c r="C5" s="96"/>
      <c r="D5" s="96"/>
      <c r="E5" s="96"/>
      <c r="F5" s="96"/>
      <c r="G5" s="96"/>
      <c r="H5" s="96"/>
      <c r="I5" s="96"/>
      <c r="J5" s="96"/>
      <c r="K5" s="96"/>
      <c r="L5" s="96"/>
      <c r="M5" s="96"/>
      <c r="N5" s="96"/>
      <c r="O5" s="96"/>
      <c r="P5" s="96"/>
      <c r="Q5" s="96"/>
      <c r="R5" s="96"/>
      <c r="S5" s="96"/>
      <c r="T5" s="96"/>
      <c r="U5" s="96"/>
      <c r="V5" s="96"/>
      <c r="W5" s="96"/>
      <c r="X5" s="96"/>
      <c r="Y5" s="96"/>
      <c r="Z5" s="114"/>
    </row>
    <row r="6" spans="1:26" s="38" customFormat="1" ht="24.95" customHeight="1">
      <c r="A6" s="40" t="s">
        <v>40</v>
      </c>
      <c r="B6" s="115" t="s">
        <v>321</v>
      </c>
      <c r="C6" s="115"/>
      <c r="D6" s="115"/>
      <c r="E6" s="115"/>
      <c r="F6" s="115"/>
      <c r="G6" s="115"/>
      <c r="H6" s="115"/>
      <c r="I6" s="115"/>
      <c r="J6" s="115"/>
      <c r="K6" s="115"/>
      <c r="L6" s="115"/>
      <c r="M6" s="115"/>
      <c r="N6" s="115"/>
      <c r="O6" s="115"/>
      <c r="P6" s="115"/>
      <c r="Q6" s="115"/>
      <c r="R6" s="115"/>
      <c r="S6" s="115"/>
      <c r="T6" s="115"/>
      <c r="U6" s="115"/>
      <c r="V6" s="115"/>
      <c r="W6" s="115"/>
      <c r="X6" s="115"/>
      <c r="Y6" s="115"/>
      <c r="Z6" s="116"/>
    </row>
    <row r="7" spans="1:26" s="38" customFormat="1" ht="197.45" customHeight="1" thickBot="1">
      <c r="A7" s="44"/>
      <c r="B7" s="96" t="s">
        <v>326</v>
      </c>
      <c r="C7" s="96"/>
      <c r="D7" s="96"/>
      <c r="E7" s="96"/>
      <c r="F7" s="96"/>
      <c r="G7" s="96"/>
      <c r="H7" s="96"/>
      <c r="I7" s="96"/>
      <c r="J7" s="96"/>
      <c r="K7" s="96"/>
      <c r="L7" s="96"/>
      <c r="M7" s="96"/>
      <c r="N7" s="96"/>
      <c r="O7" s="96"/>
      <c r="P7" s="96"/>
      <c r="Q7" s="96"/>
      <c r="R7" s="96"/>
      <c r="S7" s="96"/>
      <c r="T7" s="96"/>
      <c r="U7" s="96"/>
      <c r="V7" s="96"/>
      <c r="W7" s="96"/>
      <c r="X7" s="96"/>
      <c r="Y7" s="96"/>
      <c r="Z7" s="114"/>
    </row>
    <row r="8" spans="1:26" s="38" customFormat="1" ht="24.95" customHeight="1">
      <c r="A8" s="45" t="s">
        <v>38</v>
      </c>
      <c r="B8" s="117" t="s">
        <v>39</v>
      </c>
      <c r="C8" s="117"/>
      <c r="D8" s="117"/>
      <c r="E8" s="117"/>
      <c r="F8" s="117"/>
      <c r="G8" s="117"/>
      <c r="H8" s="117"/>
      <c r="I8" s="117"/>
      <c r="J8" s="117"/>
      <c r="K8" s="117"/>
      <c r="L8" s="117"/>
      <c r="M8" s="117"/>
      <c r="N8" s="117"/>
      <c r="O8" s="117"/>
      <c r="P8" s="117"/>
      <c r="Q8" s="117"/>
      <c r="R8" s="117"/>
      <c r="S8" s="117"/>
      <c r="T8" s="117"/>
      <c r="U8" s="117"/>
      <c r="V8" s="117"/>
      <c r="W8" s="117"/>
      <c r="X8" s="117"/>
      <c r="Y8" s="117"/>
      <c r="Z8" s="118"/>
    </row>
    <row r="9" spans="1:26" s="38" customFormat="1" ht="133.15" customHeight="1">
      <c r="A9" s="39"/>
      <c r="B9" s="121" t="s">
        <v>279</v>
      </c>
      <c r="C9" s="122"/>
      <c r="D9" s="122"/>
      <c r="E9" s="122"/>
      <c r="F9" s="122"/>
      <c r="G9" s="122"/>
      <c r="H9" s="122"/>
      <c r="I9" s="122"/>
      <c r="J9" s="122"/>
      <c r="K9" s="122"/>
      <c r="L9" s="122"/>
      <c r="M9" s="122"/>
      <c r="N9" s="122"/>
      <c r="O9" s="122"/>
      <c r="P9" s="122"/>
      <c r="Q9" s="122"/>
      <c r="R9" s="122"/>
      <c r="S9" s="122"/>
      <c r="T9" s="122"/>
      <c r="U9" s="122"/>
      <c r="V9" s="122"/>
      <c r="W9" s="122"/>
      <c r="X9" s="122"/>
      <c r="Y9" s="122"/>
      <c r="Z9" s="123"/>
    </row>
    <row r="10" spans="1:26" s="38" customFormat="1" ht="20.100000000000001" customHeight="1">
      <c r="A10" s="40"/>
      <c r="B10" s="80"/>
      <c r="C10" s="119" t="s">
        <v>328</v>
      </c>
      <c r="D10" s="119"/>
      <c r="E10" s="119"/>
      <c r="F10" s="119"/>
      <c r="G10" s="119"/>
      <c r="H10" s="119"/>
      <c r="I10" s="119"/>
      <c r="J10" s="119"/>
      <c r="K10" s="119"/>
      <c r="L10" s="119"/>
      <c r="M10" s="119"/>
      <c r="N10" s="119"/>
      <c r="O10" s="119"/>
      <c r="P10" s="119"/>
      <c r="Q10" s="119"/>
      <c r="R10" s="119"/>
      <c r="S10" s="119"/>
      <c r="T10" s="119"/>
      <c r="U10" s="119"/>
      <c r="V10" s="119"/>
      <c r="W10" s="119"/>
      <c r="X10" s="119"/>
      <c r="Y10" s="119"/>
      <c r="Z10" s="120"/>
    </row>
    <row r="11" spans="1:26" s="38" customFormat="1" ht="77.25" customHeight="1" thickBot="1">
      <c r="A11" s="40"/>
      <c r="B11" s="121" t="s">
        <v>390</v>
      </c>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3"/>
    </row>
    <row r="12" spans="1:26" s="38" customFormat="1" ht="24.95" customHeight="1">
      <c r="A12" s="45" t="s">
        <v>37</v>
      </c>
      <c r="B12" s="117" t="s">
        <v>280</v>
      </c>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8"/>
    </row>
    <row r="13" spans="1:26" s="38" customFormat="1" ht="160.5" customHeight="1">
      <c r="A13" s="40"/>
      <c r="B13" s="96" t="s">
        <v>281</v>
      </c>
      <c r="C13" s="96"/>
      <c r="D13" s="96"/>
      <c r="E13" s="96"/>
      <c r="F13" s="96"/>
      <c r="G13" s="96"/>
      <c r="H13" s="96"/>
      <c r="I13" s="96"/>
      <c r="J13" s="96"/>
      <c r="K13" s="96"/>
      <c r="L13" s="96"/>
      <c r="M13" s="96"/>
      <c r="N13" s="96"/>
      <c r="O13" s="96"/>
      <c r="P13" s="96"/>
      <c r="Q13" s="96"/>
      <c r="R13" s="96"/>
      <c r="S13" s="96"/>
      <c r="T13" s="96"/>
      <c r="U13" s="96"/>
      <c r="V13" s="96"/>
      <c r="W13" s="96"/>
      <c r="X13" s="96"/>
      <c r="Y13" s="96"/>
      <c r="Z13" s="114"/>
    </row>
    <row r="14" spans="1:26" s="38" customFormat="1" ht="20.100000000000001" customHeight="1">
      <c r="A14" s="40"/>
      <c r="B14" s="74"/>
      <c r="C14" s="119" t="s">
        <v>328</v>
      </c>
      <c r="D14" s="119"/>
      <c r="E14" s="119"/>
      <c r="F14" s="119"/>
      <c r="G14" s="119"/>
      <c r="H14" s="119"/>
      <c r="I14" s="119"/>
      <c r="J14" s="119"/>
      <c r="K14" s="119"/>
      <c r="L14" s="119"/>
      <c r="M14" s="119"/>
      <c r="N14" s="119"/>
      <c r="O14" s="119"/>
      <c r="P14" s="119"/>
      <c r="Q14" s="119"/>
      <c r="R14" s="119"/>
      <c r="S14" s="119"/>
      <c r="T14" s="119"/>
      <c r="U14" s="119"/>
      <c r="V14" s="119"/>
      <c r="W14" s="119"/>
      <c r="X14" s="119"/>
      <c r="Y14" s="119"/>
      <c r="Z14" s="120"/>
    </row>
    <row r="15" spans="1:26" s="38" customFormat="1" ht="48.75" customHeight="1" thickBot="1">
      <c r="A15" s="40"/>
      <c r="B15" s="96" t="s">
        <v>391</v>
      </c>
      <c r="C15" s="96"/>
      <c r="D15" s="96"/>
      <c r="E15" s="96"/>
      <c r="F15" s="96"/>
      <c r="G15" s="96"/>
      <c r="H15" s="96"/>
      <c r="I15" s="96"/>
      <c r="J15" s="96"/>
      <c r="K15" s="96"/>
      <c r="L15" s="96"/>
      <c r="M15" s="96"/>
      <c r="N15" s="96"/>
      <c r="O15" s="96"/>
      <c r="P15" s="96"/>
      <c r="Q15" s="96"/>
      <c r="R15" s="96"/>
      <c r="S15" s="96"/>
      <c r="T15" s="96"/>
      <c r="U15" s="96"/>
      <c r="V15" s="96"/>
      <c r="W15" s="96"/>
      <c r="X15" s="96"/>
      <c r="Y15" s="96"/>
      <c r="Z15" s="114"/>
    </row>
    <row r="16" spans="1:26" s="38" customFormat="1" ht="24.95" customHeight="1">
      <c r="A16" s="45" t="s">
        <v>35</v>
      </c>
      <c r="B16" s="117" t="s">
        <v>36</v>
      </c>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8"/>
    </row>
    <row r="17" spans="1:26" s="38" customFormat="1" ht="52.5" customHeight="1">
      <c r="A17" s="40"/>
      <c r="B17" s="113" t="s">
        <v>407</v>
      </c>
      <c r="C17" s="96"/>
      <c r="D17" s="96"/>
      <c r="E17" s="96"/>
      <c r="F17" s="96"/>
      <c r="G17" s="96"/>
      <c r="H17" s="96"/>
      <c r="I17" s="96"/>
      <c r="J17" s="96"/>
      <c r="K17" s="96"/>
      <c r="L17" s="96"/>
      <c r="M17" s="96"/>
      <c r="N17" s="96"/>
      <c r="O17" s="96"/>
      <c r="P17" s="96"/>
      <c r="Q17" s="96"/>
      <c r="R17" s="96"/>
      <c r="S17" s="96"/>
      <c r="T17" s="96"/>
      <c r="U17" s="96"/>
      <c r="V17" s="96"/>
      <c r="W17" s="96"/>
      <c r="X17" s="96"/>
      <c r="Y17" s="96"/>
      <c r="Z17" s="114"/>
    </row>
    <row r="18" spans="1:26" s="38" customFormat="1" ht="33" customHeight="1">
      <c r="A18" s="40"/>
      <c r="B18" s="113" t="s">
        <v>157</v>
      </c>
      <c r="C18" s="96"/>
      <c r="D18" s="96"/>
      <c r="E18" s="96"/>
      <c r="F18" s="96"/>
      <c r="G18" s="96"/>
      <c r="H18" s="96"/>
      <c r="I18" s="96"/>
      <c r="J18" s="96"/>
      <c r="K18" s="96"/>
      <c r="L18" s="96"/>
      <c r="M18" s="96"/>
      <c r="N18" s="96"/>
      <c r="O18" s="96"/>
      <c r="P18" s="96"/>
      <c r="Q18" s="96"/>
      <c r="R18" s="96"/>
      <c r="S18" s="96"/>
      <c r="T18" s="96"/>
      <c r="U18" s="96"/>
      <c r="V18" s="96"/>
      <c r="W18" s="96"/>
      <c r="X18" s="96"/>
      <c r="Y18" s="96"/>
      <c r="Z18" s="114"/>
    </row>
    <row r="19" spans="1:26" s="38" customFormat="1" ht="33" customHeight="1" thickBot="1">
      <c r="A19" s="44"/>
      <c r="B19" s="121" t="s">
        <v>408</v>
      </c>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3"/>
    </row>
    <row r="20" spans="1:26" s="38" customFormat="1" ht="24.95" customHeight="1">
      <c r="A20" s="41" t="s">
        <v>34</v>
      </c>
      <c r="B20" s="115" t="s">
        <v>384</v>
      </c>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6"/>
    </row>
    <row r="21" spans="1:26" s="38" customFormat="1" ht="149.44999999999999" customHeight="1">
      <c r="A21" s="40"/>
      <c r="B21" s="121" t="s">
        <v>392</v>
      </c>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3"/>
    </row>
    <row r="22" spans="1:26" s="38" customFormat="1" ht="24.95" customHeight="1">
      <c r="A22" s="41" t="s">
        <v>33</v>
      </c>
      <c r="B22" s="117" t="s">
        <v>385</v>
      </c>
      <c r="C22" s="117"/>
      <c r="D22" s="117"/>
      <c r="E22" s="117"/>
      <c r="F22" s="117"/>
      <c r="G22" s="117"/>
      <c r="H22" s="117"/>
      <c r="I22" s="117"/>
      <c r="J22" s="117"/>
      <c r="K22" s="117"/>
      <c r="L22" s="117"/>
      <c r="M22" s="117"/>
      <c r="N22" s="117"/>
      <c r="O22" s="117"/>
      <c r="P22" s="117"/>
      <c r="Q22" s="117"/>
      <c r="R22" s="117"/>
      <c r="S22" s="117"/>
      <c r="T22" s="117"/>
      <c r="U22" s="117"/>
      <c r="V22" s="117"/>
      <c r="W22" s="117"/>
      <c r="X22" s="117"/>
      <c r="Y22" s="117"/>
      <c r="Z22" s="118"/>
    </row>
    <row r="23" spans="1:26" s="38" customFormat="1" ht="94.15" customHeight="1">
      <c r="A23" s="81"/>
      <c r="B23" s="122" t="s">
        <v>335</v>
      </c>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3"/>
    </row>
    <row r="24" spans="1:26" s="38" customFormat="1" ht="24.95" customHeight="1">
      <c r="A24" s="41" t="s">
        <v>32</v>
      </c>
      <c r="B24" s="117" t="s">
        <v>336</v>
      </c>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8"/>
    </row>
    <row r="25" spans="1:26" s="38" customFormat="1" ht="97.9" customHeight="1">
      <c r="A25" s="40"/>
      <c r="B25" s="96" t="s">
        <v>399</v>
      </c>
      <c r="C25" s="96"/>
      <c r="D25" s="96"/>
      <c r="E25" s="96"/>
      <c r="F25" s="96"/>
      <c r="G25" s="96"/>
      <c r="H25" s="96"/>
      <c r="I25" s="96"/>
      <c r="J25" s="96"/>
      <c r="K25" s="96"/>
      <c r="L25" s="96"/>
      <c r="M25" s="96"/>
      <c r="N25" s="96"/>
      <c r="O25" s="96"/>
      <c r="P25" s="96"/>
      <c r="Q25" s="96"/>
      <c r="R25" s="96"/>
      <c r="S25" s="96"/>
      <c r="T25" s="96"/>
      <c r="U25" s="96"/>
      <c r="V25" s="96"/>
      <c r="W25" s="96"/>
      <c r="X25" s="96"/>
      <c r="Y25" s="96"/>
      <c r="Z25" s="114"/>
    </row>
    <row r="26" spans="1:26" s="38" customFormat="1" ht="24.95" customHeight="1">
      <c r="A26" s="41" t="s">
        <v>31</v>
      </c>
      <c r="B26" s="117" t="s">
        <v>329</v>
      </c>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8"/>
    </row>
    <row r="27" spans="1:26" s="38" customFormat="1" ht="98.45" customHeight="1">
      <c r="A27" s="40"/>
      <c r="B27" s="96" t="s">
        <v>393</v>
      </c>
      <c r="C27" s="96"/>
      <c r="D27" s="96"/>
      <c r="E27" s="96"/>
      <c r="F27" s="96"/>
      <c r="G27" s="96"/>
      <c r="H27" s="96"/>
      <c r="I27" s="96"/>
      <c r="J27" s="96"/>
      <c r="K27" s="96"/>
      <c r="L27" s="96"/>
      <c r="M27" s="96"/>
      <c r="N27" s="96"/>
      <c r="O27" s="96"/>
      <c r="P27" s="96"/>
      <c r="Q27" s="96"/>
      <c r="R27" s="96"/>
      <c r="S27" s="96"/>
      <c r="T27" s="96"/>
      <c r="U27" s="96"/>
      <c r="V27" s="96"/>
      <c r="W27" s="96"/>
      <c r="X27" s="96"/>
      <c r="Y27" s="96"/>
      <c r="Z27" s="114"/>
    </row>
    <row r="28" spans="1:26" s="38" customFormat="1" ht="24.95" customHeight="1">
      <c r="A28" s="41" t="s">
        <v>30</v>
      </c>
      <c r="B28" s="117" t="s">
        <v>330</v>
      </c>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8"/>
    </row>
    <row r="29" spans="1:26" s="38" customFormat="1" ht="172.9" customHeight="1">
      <c r="A29" s="40"/>
      <c r="B29" s="96" t="s">
        <v>394</v>
      </c>
      <c r="C29" s="96"/>
      <c r="D29" s="96"/>
      <c r="E29" s="96"/>
      <c r="F29" s="96"/>
      <c r="G29" s="96"/>
      <c r="H29" s="96"/>
      <c r="I29" s="96"/>
      <c r="J29" s="96"/>
      <c r="K29" s="96"/>
      <c r="L29" s="96"/>
      <c r="M29" s="96"/>
      <c r="N29" s="96"/>
      <c r="O29" s="96"/>
      <c r="P29" s="96"/>
      <c r="Q29" s="96"/>
      <c r="R29" s="96"/>
      <c r="S29" s="96"/>
      <c r="T29" s="96"/>
      <c r="U29" s="96"/>
      <c r="V29" s="96"/>
      <c r="W29" s="96"/>
      <c r="X29" s="96"/>
      <c r="Y29" s="96"/>
      <c r="Z29" s="114"/>
    </row>
    <row r="30" spans="1:26" s="38" customFormat="1" ht="92.25" customHeight="1">
      <c r="A30" s="39"/>
      <c r="B30" s="122" t="s">
        <v>331</v>
      </c>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3"/>
    </row>
    <row r="31" spans="1:26" s="38" customFormat="1" ht="24.95" customHeight="1">
      <c r="A31" s="41" t="s">
        <v>29</v>
      </c>
      <c r="B31" s="117" t="s">
        <v>400</v>
      </c>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8"/>
    </row>
    <row r="32" spans="1:26" s="38" customFormat="1" ht="86.25" customHeight="1">
      <c r="A32" s="39"/>
      <c r="B32" s="122" t="s">
        <v>158</v>
      </c>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3"/>
    </row>
    <row r="33" spans="1:26" s="38" customFormat="1" ht="24.95" customHeight="1">
      <c r="A33" s="41" t="s">
        <v>27</v>
      </c>
      <c r="B33" s="117" t="s">
        <v>333</v>
      </c>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8"/>
    </row>
    <row r="34" spans="1:26" s="38" customFormat="1" ht="77.25" customHeight="1">
      <c r="A34" s="39"/>
      <c r="B34" s="122" t="s">
        <v>401</v>
      </c>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3"/>
    </row>
    <row r="35" spans="1:26" s="38" customFormat="1" ht="24.95" customHeight="1">
      <c r="A35" s="41" t="s">
        <v>25</v>
      </c>
      <c r="B35" s="117" t="s">
        <v>28</v>
      </c>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8"/>
    </row>
    <row r="36" spans="1:26" s="38" customFormat="1" ht="77.25" customHeight="1">
      <c r="A36" s="40"/>
      <c r="B36" s="96" t="s">
        <v>332</v>
      </c>
      <c r="C36" s="96"/>
      <c r="D36" s="96"/>
      <c r="E36" s="96"/>
      <c r="F36" s="96"/>
      <c r="G36" s="96"/>
      <c r="H36" s="96"/>
      <c r="I36" s="96"/>
      <c r="J36" s="96"/>
      <c r="K36" s="96"/>
      <c r="L36" s="96"/>
      <c r="M36" s="96"/>
      <c r="N36" s="96"/>
      <c r="O36" s="96"/>
      <c r="P36" s="96"/>
      <c r="Q36" s="96"/>
      <c r="R36" s="96"/>
      <c r="S36" s="96"/>
      <c r="T36" s="96"/>
      <c r="U36" s="96"/>
      <c r="V36" s="96"/>
      <c r="W36" s="96"/>
      <c r="X36" s="96"/>
      <c r="Y36" s="96"/>
      <c r="Z36" s="114"/>
    </row>
    <row r="37" spans="1:26" s="38" customFormat="1" ht="24.95" customHeight="1">
      <c r="A37" s="41" t="s">
        <v>24</v>
      </c>
      <c r="B37" s="117" t="s">
        <v>26</v>
      </c>
      <c r="C37" s="117"/>
      <c r="D37" s="117"/>
      <c r="E37" s="117"/>
      <c r="F37" s="117"/>
      <c r="G37" s="117"/>
      <c r="H37" s="117"/>
      <c r="I37" s="117"/>
      <c r="J37" s="117"/>
      <c r="K37" s="117"/>
      <c r="L37" s="117"/>
      <c r="M37" s="117"/>
      <c r="N37" s="117"/>
      <c r="O37" s="117"/>
      <c r="P37" s="117"/>
      <c r="Q37" s="117"/>
      <c r="R37" s="117"/>
      <c r="S37" s="117"/>
      <c r="T37" s="117"/>
      <c r="U37" s="117"/>
      <c r="V37" s="117"/>
      <c r="W37" s="117"/>
      <c r="X37" s="117"/>
      <c r="Y37" s="117"/>
      <c r="Z37" s="118"/>
    </row>
    <row r="38" spans="1:26" s="38" customFormat="1" ht="80.45" customHeight="1">
      <c r="A38" s="40"/>
      <c r="B38" s="96" t="s">
        <v>334</v>
      </c>
      <c r="C38" s="96"/>
      <c r="D38" s="96"/>
      <c r="E38" s="96"/>
      <c r="F38" s="96"/>
      <c r="G38" s="96"/>
      <c r="H38" s="96"/>
      <c r="I38" s="96"/>
      <c r="J38" s="96"/>
      <c r="K38" s="96"/>
      <c r="L38" s="96"/>
      <c r="M38" s="96"/>
      <c r="N38" s="96"/>
      <c r="O38" s="96"/>
      <c r="P38" s="96"/>
      <c r="Q38" s="96"/>
      <c r="R38" s="96"/>
      <c r="S38" s="96"/>
      <c r="T38" s="96"/>
      <c r="U38" s="96"/>
      <c r="V38" s="96"/>
      <c r="W38" s="96"/>
      <c r="X38" s="96"/>
      <c r="Y38" s="96"/>
      <c r="Z38" s="114"/>
    </row>
    <row r="39" spans="1:26" s="38" customFormat="1" ht="24.95" customHeight="1">
      <c r="A39" s="41" t="s">
        <v>22</v>
      </c>
      <c r="B39" s="117" t="s">
        <v>161</v>
      </c>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8"/>
    </row>
    <row r="40" spans="1:26" s="38" customFormat="1" ht="19.149999999999999" customHeight="1">
      <c r="A40" s="40"/>
      <c r="B40" s="96" t="s">
        <v>283</v>
      </c>
      <c r="C40" s="96"/>
      <c r="D40" s="96"/>
      <c r="E40" s="96"/>
      <c r="F40" s="96"/>
      <c r="G40" s="96"/>
      <c r="H40" s="96"/>
      <c r="I40" s="96"/>
      <c r="J40" s="96"/>
      <c r="K40" s="96"/>
      <c r="L40" s="96"/>
      <c r="M40" s="96"/>
      <c r="N40" s="96"/>
      <c r="O40" s="96"/>
      <c r="P40" s="96"/>
      <c r="Q40" s="96"/>
      <c r="R40" s="96"/>
      <c r="S40" s="96"/>
      <c r="T40" s="96"/>
      <c r="U40" s="96"/>
      <c r="V40" s="96"/>
      <c r="W40" s="96"/>
      <c r="X40" s="96"/>
      <c r="Y40" s="96"/>
      <c r="Z40" s="114"/>
    </row>
    <row r="41" spans="1:26" s="38" customFormat="1" ht="24.95" customHeight="1">
      <c r="A41" s="41" t="s">
        <v>282</v>
      </c>
      <c r="B41" s="117" t="s">
        <v>23</v>
      </c>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8"/>
    </row>
    <row r="42" spans="1:26" s="38" customFormat="1" ht="171" customHeight="1">
      <c r="A42" s="40"/>
      <c r="B42" s="96" t="s">
        <v>318</v>
      </c>
      <c r="C42" s="96"/>
      <c r="D42" s="96"/>
      <c r="E42" s="96"/>
      <c r="F42" s="96"/>
      <c r="G42" s="96"/>
      <c r="H42" s="96"/>
      <c r="I42" s="96"/>
      <c r="J42" s="96"/>
      <c r="K42" s="96"/>
      <c r="L42" s="96"/>
      <c r="M42" s="96"/>
      <c r="N42" s="96"/>
      <c r="O42" s="96"/>
      <c r="P42" s="96"/>
      <c r="Q42" s="96"/>
      <c r="R42" s="96"/>
      <c r="S42" s="96"/>
      <c r="T42" s="96"/>
      <c r="U42" s="96"/>
      <c r="V42" s="96"/>
      <c r="W42" s="96"/>
      <c r="X42" s="96"/>
      <c r="Y42" s="96"/>
      <c r="Z42" s="114"/>
    </row>
    <row r="43" spans="1:26" s="38" customFormat="1" ht="24.95" customHeight="1">
      <c r="A43" s="41" t="s">
        <v>312</v>
      </c>
      <c r="B43" s="117" t="s">
        <v>159</v>
      </c>
      <c r="C43" s="117"/>
      <c r="D43" s="117"/>
      <c r="E43" s="117"/>
      <c r="F43" s="117"/>
      <c r="G43" s="117"/>
      <c r="H43" s="117"/>
      <c r="I43" s="117"/>
      <c r="J43" s="117"/>
      <c r="K43" s="117"/>
      <c r="L43" s="117"/>
      <c r="M43" s="117"/>
      <c r="N43" s="117"/>
      <c r="O43" s="117"/>
      <c r="P43" s="117"/>
      <c r="Q43" s="117"/>
      <c r="R43" s="117"/>
      <c r="S43" s="117"/>
      <c r="T43" s="117"/>
      <c r="U43" s="117"/>
      <c r="V43" s="117"/>
      <c r="W43" s="117"/>
      <c r="X43" s="117"/>
      <c r="Y43" s="117"/>
      <c r="Z43" s="118"/>
    </row>
    <row r="44" spans="1:26" s="38" customFormat="1" ht="112.7" customHeight="1">
      <c r="A44" s="40"/>
      <c r="B44" s="96" t="s">
        <v>409</v>
      </c>
      <c r="C44" s="96"/>
      <c r="D44" s="96"/>
      <c r="E44" s="96"/>
      <c r="F44" s="96"/>
      <c r="G44" s="96"/>
      <c r="H44" s="96"/>
      <c r="I44" s="96"/>
      <c r="J44" s="96"/>
      <c r="K44" s="96"/>
      <c r="L44" s="96"/>
      <c r="M44" s="96"/>
      <c r="N44" s="96"/>
      <c r="O44" s="96"/>
      <c r="P44" s="96"/>
      <c r="Q44" s="96"/>
      <c r="R44" s="96"/>
      <c r="S44" s="96"/>
      <c r="T44" s="96"/>
      <c r="U44" s="96"/>
      <c r="V44" s="96"/>
      <c r="W44" s="96"/>
      <c r="X44" s="96"/>
      <c r="Y44" s="96"/>
      <c r="Z44" s="114"/>
    </row>
    <row r="45" spans="1:26" s="38" customFormat="1" ht="61.5" customHeight="1" thickBot="1">
      <c r="A45" s="39"/>
      <c r="B45" s="122" t="s">
        <v>284</v>
      </c>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3"/>
    </row>
    <row r="46" spans="1:26" s="33" customFormat="1" ht="54" customHeight="1" thickBot="1">
      <c r="A46" s="34" t="s">
        <v>21</v>
      </c>
      <c r="B46" s="97" t="s">
        <v>160</v>
      </c>
      <c r="C46" s="97"/>
      <c r="D46" s="97"/>
      <c r="E46" s="97"/>
      <c r="F46" s="97"/>
      <c r="G46" s="97"/>
      <c r="H46" s="97"/>
      <c r="I46" s="97"/>
      <c r="J46" s="97"/>
      <c r="K46" s="97"/>
      <c r="L46" s="97"/>
      <c r="M46" s="97"/>
      <c r="N46" s="97"/>
      <c r="O46" s="97"/>
      <c r="P46" s="97"/>
      <c r="Q46" s="97"/>
      <c r="R46" s="97"/>
      <c r="S46" s="97"/>
      <c r="T46" s="97"/>
      <c r="U46" s="97"/>
      <c r="V46" s="97"/>
      <c r="W46" s="97"/>
      <c r="X46" s="97"/>
      <c r="Y46" s="97"/>
      <c r="Z46" s="98"/>
    </row>
    <row r="47" spans="1:26" s="38" customFormat="1" ht="24.95" customHeight="1">
      <c r="A47" s="40" t="s">
        <v>20</v>
      </c>
      <c r="B47" s="115" t="s">
        <v>19</v>
      </c>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6"/>
    </row>
    <row r="48" spans="1:26" s="38" customFormat="1" ht="37.5" customHeight="1">
      <c r="A48" s="40"/>
      <c r="B48" s="96" t="s">
        <v>285</v>
      </c>
      <c r="C48" s="96"/>
      <c r="D48" s="96"/>
      <c r="E48" s="96"/>
      <c r="F48" s="96"/>
      <c r="G48" s="96"/>
      <c r="H48" s="96"/>
      <c r="I48" s="96"/>
      <c r="J48" s="96"/>
      <c r="K48" s="96"/>
      <c r="L48" s="96"/>
      <c r="M48" s="96"/>
      <c r="N48" s="96"/>
      <c r="O48" s="96"/>
      <c r="P48" s="96"/>
      <c r="Q48" s="96"/>
      <c r="R48" s="96"/>
      <c r="S48" s="96"/>
      <c r="T48" s="96"/>
      <c r="U48" s="96"/>
      <c r="V48" s="96"/>
      <c r="W48" s="96"/>
      <c r="X48" s="96"/>
      <c r="Y48" s="96"/>
      <c r="Z48" s="114"/>
    </row>
    <row r="49" spans="1:26" s="38" customFormat="1" ht="288.60000000000002" customHeight="1" thickBot="1">
      <c r="A49" s="44"/>
      <c r="B49" s="96" t="s">
        <v>403</v>
      </c>
      <c r="C49" s="96"/>
      <c r="D49" s="96"/>
      <c r="E49" s="96"/>
      <c r="F49" s="96"/>
      <c r="G49" s="96"/>
      <c r="H49" s="96"/>
      <c r="I49" s="96"/>
      <c r="J49" s="96"/>
      <c r="K49" s="96"/>
      <c r="L49" s="96"/>
      <c r="M49" s="96"/>
      <c r="N49" s="96"/>
      <c r="O49" s="96"/>
      <c r="P49" s="96"/>
      <c r="Q49" s="96"/>
      <c r="R49" s="96"/>
      <c r="S49" s="96"/>
      <c r="T49" s="96"/>
      <c r="U49" s="96"/>
      <c r="V49" s="96"/>
      <c r="W49" s="96"/>
      <c r="X49" s="96"/>
      <c r="Y49" s="96"/>
      <c r="Z49" s="114"/>
    </row>
    <row r="50" spans="1:26" s="38" customFormat="1" ht="24.95" customHeight="1">
      <c r="A50" s="40" t="s">
        <v>18</v>
      </c>
      <c r="B50" s="125" t="s">
        <v>162</v>
      </c>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8"/>
    </row>
    <row r="51" spans="1:26" s="38" customFormat="1" ht="273.75" customHeight="1">
      <c r="A51" s="40"/>
      <c r="B51" s="121" t="s">
        <v>404</v>
      </c>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3"/>
    </row>
    <row r="52" spans="1:26" s="38" customFormat="1" ht="24.95" customHeight="1">
      <c r="A52" s="41" t="s">
        <v>17</v>
      </c>
      <c r="B52" s="117" t="s">
        <v>16</v>
      </c>
      <c r="C52" s="117"/>
      <c r="D52" s="117"/>
      <c r="E52" s="117"/>
      <c r="F52" s="117"/>
      <c r="G52" s="117"/>
      <c r="H52" s="117"/>
      <c r="I52" s="117"/>
      <c r="J52" s="117"/>
      <c r="K52" s="117"/>
      <c r="L52" s="117"/>
      <c r="M52" s="117"/>
      <c r="N52" s="117"/>
      <c r="O52" s="117"/>
      <c r="P52" s="117"/>
      <c r="Q52" s="117"/>
      <c r="R52" s="117"/>
      <c r="S52" s="117"/>
      <c r="T52" s="117"/>
      <c r="U52" s="117"/>
      <c r="V52" s="117"/>
      <c r="W52" s="117"/>
      <c r="X52" s="117"/>
      <c r="Y52" s="117"/>
      <c r="Z52" s="118"/>
    </row>
    <row r="53" spans="1:26" s="38" customFormat="1" ht="68.25" customHeight="1">
      <c r="A53" s="40"/>
      <c r="B53" s="96" t="s">
        <v>286</v>
      </c>
      <c r="C53" s="96"/>
      <c r="D53" s="96"/>
      <c r="E53" s="96"/>
      <c r="F53" s="96"/>
      <c r="G53" s="96"/>
      <c r="H53" s="96"/>
      <c r="I53" s="96"/>
      <c r="J53" s="96"/>
      <c r="K53" s="96"/>
      <c r="L53" s="96"/>
      <c r="M53" s="96"/>
      <c r="N53" s="96"/>
      <c r="O53" s="96"/>
      <c r="P53" s="96"/>
      <c r="Q53" s="96"/>
      <c r="R53" s="96"/>
      <c r="S53" s="96"/>
      <c r="T53" s="96"/>
      <c r="U53" s="96"/>
      <c r="V53" s="96"/>
      <c r="W53" s="96"/>
      <c r="X53" s="96"/>
      <c r="Y53" s="96"/>
      <c r="Z53" s="114"/>
    </row>
    <row r="54" spans="1:26" s="38" customFormat="1" ht="326.25" customHeight="1" thickBot="1">
      <c r="A54" s="44"/>
      <c r="B54" s="96" t="s">
        <v>405</v>
      </c>
      <c r="C54" s="96"/>
      <c r="D54" s="96"/>
      <c r="E54" s="96"/>
      <c r="F54" s="96"/>
      <c r="G54" s="96"/>
      <c r="H54" s="96"/>
      <c r="I54" s="96"/>
      <c r="J54" s="96"/>
      <c r="K54" s="96"/>
      <c r="L54" s="96"/>
      <c r="M54" s="96"/>
      <c r="N54" s="96"/>
      <c r="O54" s="96"/>
      <c r="P54" s="96"/>
      <c r="Q54" s="96"/>
      <c r="R54" s="96"/>
      <c r="S54" s="96"/>
      <c r="T54" s="96"/>
      <c r="U54" s="96"/>
      <c r="V54" s="96"/>
      <c r="W54" s="96"/>
      <c r="X54" s="96"/>
      <c r="Y54" s="96"/>
      <c r="Z54" s="114"/>
    </row>
    <row r="55" spans="1:26" s="38" customFormat="1" ht="28.5" customHeight="1">
      <c r="A55" s="40"/>
      <c r="B55" s="96" t="s">
        <v>163</v>
      </c>
      <c r="C55" s="96"/>
      <c r="D55" s="96"/>
      <c r="E55" s="96"/>
      <c r="F55" s="96"/>
      <c r="G55" s="96"/>
      <c r="H55" s="96"/>
      <c r="I55" s="96"/>
      <c r="J55" s="96"/>
      <c r="K55" s="96"/>
      <c r="L55" s="96"/>
      <c r="M55" s="96"/>
      <c r="N55" s="96"/>
      <c r="O55" s="96"/>
      <c r="P55" s="96"/>
      <c r="Q55" s="96"/>
      <c r="R55" s="96"/>
      <c r="S55" s="96"/>
      <c r="T55" s="96"/>
      <c r="U55" s="96"/>
      <c r="V55" s="96"/>
      <c r="W55" s="96"/>
      <c r="X55" s="96"/>
      <c r="Y55" s="96"/>
      <c r="Z55" s="114"/>
    </row>
    <row r="56" spans="1:26" s="38" customFormat="1" ht="152.44999999999999" customHeight="1">
      <c r="A56" s="43"/>
      <c r="B56" s="126" t="s">
        <v>402</v>
      </c>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7"/>
    </row>
    <row r="57" spans="1:26" s="38" customFormat="1" ht="24.75" customHeight="1">
      <c r="A57" s="43"/>
      <c r="B57" s="96" t="s">
        <v>287</v>
      </c>
      <c r="C57" s="96"/>
      <c r="D57" s="96"/>
      <c r="E57" s="96"/>
      <c r="F57" s="96"/>
      <c r="G57" s="96"/>
      <c r="H57" s="96"/>
      <c r="I57" s="96"/>
      <c r="J57" s="96"/>
      <c r="K57" s="96"/>
      <c r="L57" s="96"/>
      <c r="M57" s="96"/>
      <c r="N57" s="96"/>
      <c r="O57" s="96"/>
      <c r="P57" s="96"/>
      <c r="Q57" s="96"/>
      <c r="R57" s="96"/>
      <c r="S57" s="96"/>
      <c r="T57" s="96"/>
      <c r="U57" s="96"/>
      <c r="V57" s="96"/>
      <c r="W57" s="96"/>
      <c r="X57" s="96"/>
      <c r="Y57" s="96"/>
      <c r="Z57" s="114"/>
    </row>
    <row r="58" spans="1:26" s="38" customFormat="1" ht="106.9" customHeight="1">
      <c r="A58" s="43"/>
      <c r="B58" s="130" t="s">
        <v>388</v>
      </c>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7"/>
    </row>
    <row r="59" spans="1:26" s="38" customFormat="1" ht="29.25" customHeight="1">
      <c r="A59" s="43"/>
      <c r="B59" s="126" t="s">
        <v>165</v>
      </c>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7"/>
    </row>
    <row r="60" spans="1:26" s="38" customFormat="1" ht="29.25" customHeight="1">
      <c r="A60" s="43"/>
      <c r="B60" s="126" t="s">
        <v>164</v>
      </c>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7"/>
    </row>
    <row r="61" spans="1:26" s="38" customFormat="1" ht="29.25" customHeight="1" thickBot="1">
      <c r="A61" s="42"/>
      <c r="B61" s="128" t="s">
        <v>288</v>
      </c>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9"/>
    </row>
    <row r="62" spans="1:26" s="33" customFormat="1" ht="54" customHeight="1" thickBot="1">
      <c r="A62" s="34" t="s">
        <v>15</v>
      </c>
      <c r="B62" s="97" t="s">
        <v>337</v>
      </c>
      <c r="C62" s="97"/>
      <c r="D62" s="97"/>
      <c r="E62" s="97"/>
      <c r="F62" s="97"/>
      <c r="G62" s="97"/>
      <c r="H62" s="97"/>
      <c r="I62" s="97"/>
      <c r="J62" s="97"/>
      <c r="K62" s="97"/>
      <c r="L62" s="97"/>
      <c r="M62" s="97"/>
      <c r="N62" s="97"/>
      <c r="O62" s="97"/>
      <c r="P62" s="97"/>
      <c r="Q62" s="97"/>
      <c r="R62" s="97"/>
      <c r="S62" s="97"/>
      <c r="T62" s="97"/>
      <c r="U62" s="97"/>
      <c r="V62" s="97"/>
      <c r="W62" s="97"/>
      <c r="X62" s="97"/>
      <c r="Y62" s="97"/>
      <c r="Z62" s="98"/>
    </row>
    <row r="63" spans="1:26">
      <c r="A63" s="40" t="s">
        <v>14</v>
      </c>
      <c r="B63" s="138" t="s">
        <v>338</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9"/>
    </row>
    <row r="64" spans="1:26" ht="34.9" customHeight="1">
      <c r="A64" s="40"/>
      <c r="B64" s="134"/>
      <c r="C64" s="135"/>
      <c r="D64" s="135"/>
      <c r="E64" s="135"/>
      <c r="F64" s="135"/>
      <c r="G64" s="135"/>
      <c r="H64" s="135"/>
      <c r="I64" s="135"/>
      <c r="J64" s="135"/>
      <c r="K64" s="135"/>
      <c r="L64" s="135"/>
      <c r="M64" s="135"/>
      <c r="N64" s="135"/>
      <c r="O64" s="135"/>
      <c r="P64" s="135"/>
      <c r="Q64" s="135"/>
      <c r="R64" s="135"/>
      <c r="S64" s="135"/>
      <c r="T64" s="135"/>
      <c r="U64" s="136"/>
      <c r="V64" s="78" t="s">
        <v>341</v>
      </c>
      <c r="W64" s="78" t="s">
        <v>115</v>
      </c>
      <c r="X64" s="78" t="s">
        <v>340</v>
      </c>
      <c r="Y64" s="78" t="s">
        <v>170</v>
      </c>
      <c r="Z64" s="78" t="s">
        <v>339</v>
      </c>
    </row>
    <row r="65" spans="1:26">
      <c r="A65" s="77"/>
      <c r="B65" s="137" t="s">
        <v>342</v>
      </c>
      <c r="C65" s="137"/>
      <c r="D65" s="137"/>
      <c r="E65" s="137"/>
      <c r="F65" s="137"/>
      <c r="G65" s="137"/>
      <c r="H65" s="137"/>
      <c r="I65" s="137"/>
      <c r="J65" s="137"/>
      <c r="K65" s="137"/>
      <c r="L65" s="137"/>
      <c r="M65" s="137"/>
      <c r="N65" s="137"/>
      <c r="O65" s="137"/>
      <c r="P65" s="137"/>
      <c r="Q65" s="137"/>
      <c r="R65" s="137"/>
      <c r="S65" s="137"/>
      <c r="T65" s="137"/>
      <c r="U65" s="137"/>
      <c r="V65" s="75" t="s">
        <v>343</v>
      </c>
      <c r="W65" s="75">
        <v>0</v>
      </c>
      <c r="X65" s="76">
        <v>0</v>
      </c>
      <c r="Y65" s="76">
        <v>0</v>
      </c>
      <c r="Z65" s="75">
        <f>(W65*X65)+((W65*X65)*Y65)</f>
        <v>0</v>
      </c>
    </row>
    <row r="66" spans="1:26" ht="25.5">
      <c r="A66" s="131" t="s">
        <v>389</v>
      </c>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3"/>
      <c r="Z66" s="75">
        <f>SUM(Z65:Z65)</f>
        <v>0</v>
      </c>
    </row>
    <row r="79" spans="1:26" ht="261" customHeight="1"/>
  </sheetData>
  <mergeCells count="68">
    <mergeCell ref="A66:Y66"/>
    <mergeCell ref="B64:U64"/>
    <mergeCell ref="B65:U65"/>
    <mergeCell ref="B63:Z63"/>
    <mergeCell ref="B62:Z62"/>
    <mergeCell ref="B60:Z60"/>
    <mergeCell ref="B61:Z61"/>
    <mergeCell ref="B56:Z56"/>
    <mergeCell ref="B57:Z57"/>
    <mergeCell ref="B58:Z58"/>
    <mergeCell ref="B59:Z59"/>
    <mergeCell ref="B44:Z44"/>
    <mergeCell ref="B55:Z55"/>
    <mergeCell ref="B46:Z46"/>
    <mergeCell ref="B47:Z47"/>
    <mergeCell ref="B48:Z48"/>
    <mergeCell ref="B49:Z49"/>
    <mergeCell ref="B50:Z50"/>
    <mergeCell ref="B51:Z51"/>
    <mergeCell ref="B45:Z45"/>
    <mergeCell ref="B52:Z52"/>
    <mergeCell ref="B53:Z53"/>
    <mergeCell ref="B54:Z54"/>
    <mergeCell ref="B40:Z40"/>
    <mergeCell ref="B41:Z41"/>
    <mergeCell ref="B42:Z42"/>
    <mergeCell ref="B43:Z43"/>
    <mergeCell ref="B31:Z31"/>
    <mergeCell ref="B32:Z32"/>
    <mergeCell ref="B35:Z35"/>
    <mergeCell ref="B36:Z36"/>
    <mergeCell ref="B37:Z37"/>
    <mergeCell ref="B38:Z38"/>
    <mergeCell ref="B39:Z39"/>
    <mergeCell ref="B33:Z33"/>
    <mergeCell ref="B34:Z34"/>
    <mergeCell ref="B28:Z28"/>
    <mergeCell ref="B29:Z29"/>
    <mergeCell ref="B30:Z30"/>
    <mergeCell ref="B22:Z22"/>
    <mergeCell ref="B23:Z23"/>
    <mergeCell ref="B27:Z27"/>
    <mergeCell ref="B8:Z8"/>
    <mergeCell ref="B15:Z15"/>
    <mergeCell ref="C14:Z14"/>
    <mergeCell ref="B16:Z16"/>
    <mergeCell ref="B17:Z17"/>
    <mergeCell ref="B19:Z19"/>
    <mergeCell ref="B26:Z26"/>
    <mergeCell ref="B21:Z21"/>
    <mergeCell ref="B24:Z24"/>
    <mergeCell ref="B25:Z25"/>
    <mergeCell ref="B18:Z18"/>
    <mergeCell ref="B20:Z20"/>
    <mergeCell ref="Y1:Z1"/>
    <mergeCell ref="B12:Z12"/>
    <mergeCell ref="B13:Z13"/>
    <mergeCell ref="C10:Z10"/>
    <mergeCell ref="B11:Z11"/>
    <mergeCell ref="B9:Z9"/>
    <mergeCell ref="A1:W1"/>
    <mergeCell ref="A2:W2"/>
    <mergeCell ref="B3:Z3"/>
    <mergeCell ref="B4:Z4"/>
    <mergeCell ref="X2:Z2"/>
    <mergeCell ref="B6:Z6"/>
    <mergeCell ref="B5:Z5"/>
    <mergeCell ref="B7:Z7"/>
  </mergeCells>
  <phoneticPr fontId="67" type="noConversion"/>
  <conditionalFormatting sqref="W65 Z65:Z66">
    <cfRule type="cellIs" dxfId="3" priority="1" operator="equal">
      <formula>0</formula>
    </cfRule>
  </conditionalFormatting>
  <printOptions horizontalCentered="1"/>
  <pageMargins left="0.23622047244094491" right="0.23622047244094491" top="0.59055118110236227" bottom="0.70866141732283472" header="0.31496062992125984" footer="0.59055118110236227"/>
  <pageSetup paperSize="9" scale="51" fitToHeight="0" orientation="landscape" r:id="rId1"/>
  <headerFooter differentFirst="1" alignWithMargins="0">
    <oddHeader>&amp;LCONTINUATION OF THE QUANTITATIVE AND QUALITATIVE FORM - SCA - BUSINESS FRANCE&amp;CTENDER&amp;R&amp;D</oddHeader>
    <oddFooter>&amp;L&amp;"Arial,Gras"&amp;16CONTRACTOR : &amp;C&amp;"Arial,Gras"&amp;16DATE, STAMP AND SIGNATURE :&amp;R&amp;"Arial,Gras"&amp;16&amp;P / &amp;N</oddFooter>
  </headerFooter>
  <rowBreaks count="5" manualBreakCount="5">
    <brk id="9" max="16383" man="1"/>
    <brk id="23" max="16383" man="1"/>
    <brk id="34" max="16383" man="1"/>
    <brk id="45" max="16383" man="1"/>
    <brk id="5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8543C-8001-4A8E-8F53-9D92B96ECE4C}">
  <sheetPr>
    <tabColor rgb="FF00B0F0"/>
    <pageSetUpPr fitToPage="1"/>
  </sheetPr>
  <dimension ref="A1:BU145"/>
  <sheetViews>
    <sheetView view="pageBreakPreview" topLeftCell="A29" zoomScaleNormal="85" zoomScaleSheetLayoutView="100" zoomScalePageLayoutView="70" workbookViewId="0">
      <selection activeCell="B35" sqref="B35:R35"/>
    </sheetView>
  </sheetViews>
  <sheetFormatPr baseColWidth="10" defaultColWidth="10.7109375" defaultRowHeight="23.25"/>
  <cols>
    <col min="1" max="1" width="10.7109375" style="6" customWidth="1"/>
    <col min="2" max="19" width="10.7109375" style="5"/>
    <col min="20" max="23" width="10.7109375" style="5" customWidth="1"/>
    <col min="24" max="24" width="10.7109375" style="4" customWidth="1"/>
    <col min="25" max="25" width="10.7109375" style="47"/>
    <col min="26" max="26" width="10.7109375" style="46" customWidth="1"/>
    <col min="27" max="16384" width="10.7109375" style="1"/>
  </cols>
  <sheetData>
    <row r="1" spans="1:73" s="7" customFormat="1" ht="75.2" customHeight="1">
      <c r="A1" s="100" t="s">
        <v>156</v>
      </c>
      <c r="B1" s="100"/>
      <c r="C1" s="100"/>
      <c r="D1" s="100"/>
      <c r="E1" s="100"/>
      <c r="F1" s="100"/>
      <c r="G1" s="100"/>
      <c r="H1" s="100"/>
      <c r="I1" s="100"/>
      <c r="J1" s="100"/>
      <c r="K1" s="100"/>
      <c r="L1" s="100"/>
      <c r="M1" s="100"/>
      <c r="N1" s="100"/>
      <c r="O1" s="100"/>
      <c r="P1" s="100"/>
      <c r="Q1" s="100"/>
      <c r="R1" s="100"/>
      <c r="S1" s="100"/>
      <c r="T1" s="100"/>
      <c r="U1" s="100"/>
      <c r="V1" s="100"/>
      <c r="W1" s="100"/>
      <c r="X1" s="35">
        <v>2</v>
      </c>
      <c r="Y1" s="102"/>
      <c r="Z1" s="102"/>
    </row>
    <row r="2" spans="1:73" s="7" customFormat="1" ht="51.75" customHeight="1" thickBot="1">
      <c r="A2" s="101" t="s">
        <v>6</v>
      </c>
      <c r="B2" s="101"/>
      <c r="C2" s="101"/>
      <c r="D2" s="101"/>
      <c r="E2" s="101"/>
      <c r="F2" s="101"/>
      <c r="G2" s="101"/>
      <c r="H2" s="101"/>
      <c r="I2" s="101"/>
      <c r="J2" s="101"/>
      <c r="K2" s="101"/>
      <c r="L2" s="101"/>
      <c r="M2" s="101"/>
      <c r="N2" s="101"/>
      <c r="O2" s="101"/>
      <c r="P2" s="101"/>
      <c r="Q2" s="101"/>
      <c r="R2" s="101"/>
      <c r="S2" s="101"/>
      <c r="T2" s="101"/>
      <c r="U2" s="101"/>
      <c r="V2" s="101"/>
      <c r="W2" s="101"/>
      <c r="X2" s="99"/>
      <c r="Y2" s="99"/>
      <c r="Z2" s="99"/>
    </row>
    <row r="3" spans="1:73" s="33" customFormat="1" ht="101.45" customHeight="1" thickBot="1">
      <c r="A3" s="140" t="s">
        <v>143</v>
      </c>
      <c r="B3" s="140"/>
      <c r="C3" s="140"/>
      <c r="D3" s="140"/>
      <c r="E3" s="140"/>
      <c r="F3" s="140"/>
      <c r="G3" s="140"/>
      <c r="H3" s="140"/>
      <c r="I3" s="140"/>
      <c r="J3" s="140"/>
      <c r="K3" s="140"/>
      <c r="L3" s="140"/>
      <c r="M3" s="140"/>
      <c r="N3" s="140"/>
      <c r="O3" s="140"/>
      <c r="P3" s="140"/>
      <c r="Q3" s="140"/>
      <c r="R3" s="140"/>
      <c r="S3" s="140"/>
      <c r="T3" s="140"/>
      <c r="U3" s="141" t="s">
        <v>117</v>
      </c>
      <c r="V3" s="141"/>
      <c r="W3" s="141"/>
      <c r="X3" s="141"/>
      <c r="Y3" s="141"/>
      <c r="Z3" s="141"/>
    </row>
    <row r="4" spans="1:73" s="33" customFormat="1" ht="55.5" customHeight="1" thickBot="1">
      <c r="A4" s="68" t="s">
        <v>145</v>
      </c>
      <c r="B4" s="142" t="s">
        <v>289</v>
      </c>
      <c r="C4" s="142"/>
      <c r="D4" s="142"/>
      <c r="E4" s="142"/>
      <c r="F4" s="142"/>
      <c r="G4" s="142"/>
      <c r="H4" s="142"/>
      <c r="I4" s="142"/>
      <c r="J4" s="142"/>
      <c r="K4" s="142"/>
      <c r="L4" s="142"/>
      <c r="M4" s="142"/>
      <c r="N4" s="142"/>
      <c r="O4" s="142"/>
      <c r="P4" s="142"/>
      <c r="Q4" s="142"/>
      <c r="R4" s="142"/>
      <c r="S4" s="61" t="s">
        <v>146</v>
      </c>
      <c r="T4" s="67" t="s">
        <v>115</v>
      </c>
      <c r="U4" s="174" t="s">
        <v>168</v>
      </c>
      <c r="V4" s="174"/>
      <c r="W4" s="174" t="s">
        <v>170</v>
      </c>
      <c r="X4" s="174"/>
      <c r="Y4" s="143" t="s">
        <v>169</v>
      </c>
      <c r="Z4" s="143"/>
    </row>
    <row r="5" spans="1:73" s="56" customFormat="1" ht="54" customHeight="1" thickBot="1">
      <c r="A5" s="58">
        <v>1</v>
      </c>
      <c r="B5" s="157" t="s">
        <v>171</v>
      </c>
      <c r="C5" s="157"/>
      <c r="D5" s="157"/>
      <c r="E5" s="157"/>
      <c r="F5" s="157"/>
      <c r="G5" s="157"/>
      <c r="H5" s="157"/>
      <c r="I5" s="157"/>
      <c r="J5" s="157"/>
      <c r="K5" s="157"/>
      <c r="L5" s="157"/>
      <c r="M5" s="157"/>
      <c r="N5" s="157"/>
      <c r="O5" s="157"/>
      <c r="P5" s="157"/>
      <c r="Q5" s="157"/>
      <c r="R5" s="157"/>
      <c r="S5" s="157"/>
      <c r="T5" s="157"/>
      <c r="U5" s="157"/>
      <c r="V5" s="157"/>
      <c r="W5" s="157"/>
      <c r="X5" s="157"/>
      <c r="Y5" s="157"/>
      <c r="Z5" s="1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row>
    <row r="6" spans="1:73" s="38" customFormat="1" ht="27" customHeight="1" thickBot="1">
      <c r="A6" s="55" t="s">
        <v>114</v>
      </c>
      <c r="B6" s="155" t="s">
        <v>60</v>
      </c>
      <c r="C6" s="155"/>
      <c r="D6" s="155"/>
      <c r="E6" s="155"/>
      <c r="F6" s="155"/>
      <c r="G6" s="155"/>
      <c r="H6" s="155"/>
      <c r="I6" s="155"/>
      <c r="J6" s="155"/>
      <c r="K6" s="155"/>
      <c r="L6" s="155"/>
      <c r="M6" s="155"/>
      <c r="N6" s="155"/>
      <c r="O6" s="155"/>
      <c r="P6" s="155"/>
      <c r="Q6" s="155"/>
      <c r="R6" s="155"/>
      <c r="S6" s="59" t="s">
        <v>58</v>
      </c>
      <c r="T6" s="53">
        <v>1</v>
      </c>
      <c r="U6" s="148">
        <v>0</v>
      </c>
      <c r="V6" s="148"/>
      <c r="W6" s="151">
        <v>0</v>
      </c>
      <c r="X6" s="151"/>
      <c r="Y6" s="145">
        <f t="shared" ref="Y6" si="0">(T6*U6)+((T6*U6)*W6)</f>
        <v>0</v>
      </c>
      <c r="Z6" s="145"/>
    </row>
    <row r="7" spans="1:73" s="38" customFormat="1" ht="30.2" customHeight="1" thickBot="1">
      <c r="A7" s="55" t="s">
        <v>134</v>
      </c>
      <c r="B7" s="155" t="s">
        <v>290</v>
      </c>
      <c r="C7" s="155"/>
      <c r="D7" s="155"/>
      <c r="E7" s="155"/>
      <c r="F7" s="155"/>
      <c r="G7" s="155"/>
      <c r="H7" s="155"/>
      <c r="I7" s="155"/>
      <c r="J7" s="155"/>
      <c r="K7" s="155"/>
      <c r="L7" s="155"/>
      <c r="M7" s="155"/>
      <c r="N7" s="155"/>
      <c r="O7" s="155"/>
      <c r="P7" s="155"/>
      <c r="Q7" s="155"/>
      <c r="R7" s="155"/>
      <c r="S7" s="59" t="s">
        <v>167</v>
      </c>
      <c r="T7" s="53">
        <v>1</v>
      </c>
      <c r="U7" s="148">
        <v>0</v>
      </c>
      <c r="V7" s="148"/>
      <c r="W7" s="151">
        <v>0</v>
      </c>
      <c r="X7" s="151"/>
      <c r="Y7" s="145">
        <f>(T7*U7)+((T7*U7)*W7)</f>
        <v>0</v>
      </c>
      <c r="Z7" s="145"/>
    </row>
    <row r="8" spans="1:73" s="38" customFormat="1" ht="27" customHeight="1" thickBot="1">
      <c r="A8" s="55" t="s">
        <v>113</v>
      </c>
      <c r="B8" s="155" t="s">
        <v>59</v>
      </c>
      <c r="C8" s="155"/>
      <c r="D8" s="155"/>
      <c r="E8" s="155"/>
      <c r="F8" s="155"/>
      <c r="G8" s="155"/>
      <c r="H8" s="155"/>
      <c r="I8" s="155"/>
      <c r="J8" s="155"/>
      <c r="K8" s="155"/>
      <c r="L8" s="155"/>
      <c r="M8" s="155"/>
      <c r="N8" s="155"/>
      <c r="O8" s="155"/>
      <c r="P8" s="155"/>
      <c r="Q8" s="155"/>
      <c r="R8" s="155"/>
      <c r="S8" s="59" t="s">
        <v>167</v>
      </c>
      <c r="T8" s="53">
        <v>1</v>
      </c>
      <c r="U8" s="148">
        <v>0</v>
      </c>
      <c r="V8" s="148"/>
      <c r="W8" s="151">
        <v>0</v>
      </c>
      <c r="X8" s="151"/>
      <c r="Y8" s="145">
        <f>(T8*U8)+((T8*U8)*W8)</f>
        <v>0</v>
      </c>
      <c r="Z8" s="145"/>
    </row>
    <row r="9" spans="1:73" s="38" customFormat="1" ht="30.2" customHeight="1" thickBot="1">
      <c r="A9" s="55" t="s">
        <v>112</v>
      </c>
      <c r="B9" s="152" t="s">
        <v>291</v>
      </c>
      <c r="C9" s="153"/>
      <c r="D9" s="153"/>
      <c r="E9" s="153"/>
      <c r="F9" s="153"/>
      <c r="G9" s="153"/>
      <c r="H9" s="153"/>
      <c r="I9" s="153"/>
      <c r="J9" s="153"/>
      <c r="K9" s="153"/>
      <c r="L9" s="153"/>
      <c r="M9" s="153"/>
      <c r="N9" s="153"/>
      <c r="O9" s="153"/>
      <c r="P9" s="153"/>
      <c r="Q9" s="153"/>
      <c r="R9" s="154"/>
      <c r="S9" s="59" t="s">
        <v>166</v>
      </c>
      <c r="T9" s="53">
        <v>1</v>
      </c>
      <c r="U9" s="148">
        <v>0</v>
      </c>
      <c r="V9" s="148"/>
      <c r="W9" s="149">
        <v>0</v>
      </c>
      <c r="X9" s="150"/>
      <c r="Y9" s="146">
        <f t="shared" ref="Y9:Y15" si="1">(T9*U9)+((T9*U9)*W9)</f>
        <v>0</v>
      </c>
      <c r="Z9" s="147"/>
    </row>
    <row r="10" spans="1:73" s="38" customFormat="1" ht="30.2" customHeight="1" thickBot="1">
      <c r="A10" s="55" t="s">
        <v>111</v>
      </c>
      <c r="B10" s="155" t="s">
        <v>292</v>
      </c>
      <c r="C10" s="155"/>
      <c r="D10" s="155"/>
      <c r="E10" s="155"/>
      <c r="F10" s="155"/>
      <c r="G10" s="155"/>
      <c r="H10" s="155"/>
      <c r="I10" s="155"/>
      <c r="J10" s="155"/>
      <c r="K10" s="155"/>
      <c r="L10" s="155"/>
      <c r="M10" s="155"/>
      <c r="N10" s="155"/>
      <c r="O10" s="155"/>
      <c r="P10" s="155"/>
      <c r="Q10" s="155"/>
      <c r="R10" s="155"/>
      <c r="S10" s="59" t="s">
        <v>166</v>
      </c>
      <c r="T10" s="53">
        <v>1</v>
      </c>
      <c r="U10" s="148">
        <v>0</v>
      </c>
      <c r="V10" s="148"/>
      <c r="W10" s="151">
        <v>0</v>
      </c>
      <c r="X10" s="151"/>
      <c r="Y10" s="145">
        <f t="shared" si="1"/>
        <v>0</v>
      </c>
      <c r="Z10" s="145"/>
    </row>
    <row r="11" spans="1:73" s="38" customFormat="1" ht="114" customHeight="1" thickBot="1">
      <c r="A11" s="55" t="s">
        <v>110</v>
      </c>
      <c r="B11" s="152" t="s">
        <v>293</v>
      </c>
      <c r="C11" s="153"/>
      <c r="D11" s="153"/>
      <c r="E11" s="153"/>
      <c r="F11" s="153"/>
      <c r="G11" s="153"/>
      <c r="H11" s="153"/>
      <c r="I11" s="153"/>
      <c r="J11" s="153"/>
      <c r="K11" s="153"/>
      <c r="L11" s="153"/>
      <c r="M11" s="153"/>
      <c r="N11" s="153"/>
      <c r="O11" s="153"/>
      <c r="P11" s="153"/>
      <c r="Q11" s="153"/>
      <c r="R11" s="154"/>
      <c r="S11" s="59" t="s">
        <v>166</v>
      </c>
      <c r="T11" s="53">
        <v>1</v>
      </c>
      <c r="U11" s="148">
        <v>0</v>
      </c>
      <c r="V11" s="148"/>
      <c r="W11" s="151">
        <v>0</v>
      </c>
      <c r="X11" s="151"/>
      <c r="Y11" s="145">
        <f t="shared" si="1"/>
        <v>0</v>
      </c>
      <c r="Z11" s="145"/>
    </row>
    <row r="12" spans="1:73" s="38" customFormat="1" ht="114" customHeight="1" thickBot="1">
      <c r="A12" s="55" t="s">
        <v>135</v>
      </c>
      <c r="B12" s="152" t="s">
        <v>294</v>
      </c>
      <c r="C12" s="153"/>
      <c r="D12" s="153"/>
      <c r="E12" s="153"/>
      <c r="F12" s="153"/>
      <c r="G12" s="153"/>
      <c r="H12" s="153"/>
      <c r="I12" s="153"/>
      <c r="J12" s="153"/>
      <c r="K12" s="153"/>
      <c r="L12" s="153"/>
      <c r="M12" s="153"/>
      <c r="N12" s="153"/>
      <c r="O12" s="153"/>
      <c r="P12" s="153"/>
      <c r="Q12" s="153"/>
      <c r="R12" s="154"/>
      <c r="S12" s="59" t="s">
        <v>166</v>
      </c>
      <c r="T12" s="53">
        <v>1</v>
      </c>
      <c r="U12" s="148">
        <v>0</v>
      </c>
      <c r="V12" s="148"/>
      <c r="W12" s="151">
        <v>0</v>
      </c>
      <c r="X12" s="151"/>
      <c r="Y12" s="145">
        <f t="shared" si="1"/>
        <v>0</v>
      </c>
      <c r="Z12" s="145"/>
    </row>
    <row r="13" spans="1:73" s="38" customFormat="1" ht="30.2" customHeight="1" thickBot="1">
      <c r="A13" s="55" t="s">
        <v>136</v>
      </c>
      <c r="B13" s="155" t="s">
        <v>295</v>
      </c>
      <c r="C13" s="155"/>
      <c r="D13" s="155"/>
      <c r="E13" s="155"/>
      <c r="F13" s="155"/>
      <c r="G13" s="155"/>
      <c r="H13" s="155"/>
      <c r="I13" s="155"/>
      <c r="J13" s="155"/>
      <c r="K13" s="155"/>
      <c r="L13" s="155"/>
      <c r="M13" s="155"/>
      <c r="N13" s="155"/>
      <c r="O13" s="155"/>
      <c r="P13" s="155"/>
      <c r="Q13" s="155"/>
      <c r="R13" s="155"/>
      <c r="S13" s="59" t="s">
        <v>166</v>
      </c>
      <c r="T13" s="53">
        <v>1</v>
      </c>
      <c r="U13" s="148">
        <v>0</v>
      </c>
      <c r="V13" s="148"/>
      <c r="W13" s="151">
        <v>0</v>
      </c>
      <c r="X13" s="151"/>
      <c r="Y13" s="145">
        <f t="shared" si="1"/>
        <v>0</v>
      </c>
      <c r="Z13" s="145"/>
    </row>
    <row r="14" spans="1:73" s="38" customFormat="1" ht="30.2" customHeight="1" thickBot="1">
      <c r="A14" s="55" t="s">
        <v>242</v>
      </c>
      <c r="B14" s="155" t="s">
        <v>244</v>
      </c>
      <c r="C14" s="155"/>
      <c r="D14" s="155"/>
      <c r="E14" s="155"/>
      <c r="F14" s="155"/>
      <c r="G14" s="155"/>
      <c r="H14" s="155"/>
      <c r="I14" s="155"/>
      <c r="J14" s="155"/>
      <c r="K14" s="155"/>
      <c r="L14" s="155"/>
      <c r="M14" s="155"/>
      <c r="N14" s="155"/>
      <c r="O14" s="155"/>
      <c r="P14" s="155"/>
      <c r="Q14" s="155"/>
      <c r="R14" s="155"/>
      <c r="S14" s="59" t="s">
        <v>166</v>
      </c>
      <c r="T14" s="53">
        <v>1</v>
      </c>
      <c r="U14" s="148">
        <v>0</v>
      </c>
      <c r="V14" s="148"/>
      <c r="W14" s="151">
        <v>0</v>
      </c>
      <c r="X14" s="151"/>
      <c r="Y14" s="145">
        <f t="shared" si="1"/>
        <v>0</v>
      </c>
      <c r="Z14" s="145"/>
    </row>
    <row r="15" spans="1:73" s="38" customFormat="1" ht="30.2" customHeight="1" thickBot="1">
      <c r="A15" s="55" t="s">
        <v>243</v>
      </c>
      <c r="B15" s="155" t="s">
        <v>245</v>
      </c>
      <c r="C15" s="155"/>
      <c r="D15" s="155"/>
      <c r="E15" s="155"/>
      <c r="F15" s="155"/>
      <c r="G15" s="155"/>
      <c r="H15" s="155"/>
      <c r="I15" s="155"/>
      <c r="J15" s="155"/>
      <c r="K15" s="155"/>
      <c r="L15" s="155"/>
      <c r="M15" s="155"/>
      <c r="N15" s="155"/>
      <c r="O15" s="155"/>
      <c r="P15" s="155"/>
      <c r="Q15" s="155"/>
      <c r="R15" s="155"/>
      <c r="S15" s="59" t="s">
        <v>166</v>
      </c>
      <c r="T15" s="53">
        <v>1</v>
      </c>
      <c r="U15" s="148">
        <v>0</v>
      </c>
      <c r="V15" s="148"/>
      <c r="W15" s="151">
        <v>0</v>
      </c>
      <c r="X15" s="151"/>
      <c r="Y15" s="145">
        <f t="shared" si="1"/>
        <v>0</v>
      </c>
      <c r="Z15" s="145"/>
    </row>
    <row r="16" spans="1:73" s="38" customFormat="1" ht="30.2" customHeight="1" thickBot="1">
      <c r="A16" s="55" t="s">
        <v>344</v>
      </c>
      <c r="B16" s="170" t="s">
        <v>345</v>
      </c>
      <c r="C16" s="155"/>
      <c r="D16" s="155"/>
      <c r="E16" s="155"/>
      <c r="F16" s="155"/>
      <c r="G16" s="155"/>
      <c r="H16" s="155"/>
      <c r="I16" s="155"/>
      <c r="J16" s="155"/>
      <c r="K16" s="155"/>
      <c r="L16" s="155"/>
      <c r="M16" s="155"/>
      <c r="N16" s="155"/>
      <c r="O16" s="155"/>
      <c r="P16" s="155"/>
      <c r="Q16" s="155"/>
      <c r="R16" s="155"/>
      <c r="S16" s="59" t="s">
        <v>166</v>
      </c>
      <c r="T16" s="53">
        <v>1</v>
      </c>
      <c r="U16" s="148">
        <v>0</v>
      </c>
      <c r="V16" s="148"/>
      <c r="W16" s="151">
        <v>0</v>
      </c>
      <c r="X16" s="151"/>
      <c r="Y16" s="145">
        <f t="shared" ref="Y16" si="2">(T16*U16)+((T16*U16)*W16)</f>
        <v>0</v>
      </c>
      <c r="Z16" s="145"/>
    </row>
    <row r="17" spans="1:73" s="38" customFormat="1" ht="54" customHeight="1" thickBot="1">
      <c r="A17" s="55" t="s">
        <v>368</v>
      </c>
      <c r="B17" s="170" t="s">
        <v>254</v>
      </c>
      <c r="C17" s="170"/>
      <c r="D17" s="170"/>
      <c r="E17" s="170"/>
      <c r="F17" s="170"/>
      <c r="G17" s="170"/>
      <c r="H17" s="170"/>
      <c r="I17" s="170"/>
      <c r="J17" s="170"/>
      <c r="K17" s="170"/>
      <c r="L17" s="170"/>
      <c r="M17" s="170"/>
      <c r="N17" s="155"/>
      <c r="O17" s="155"/>
      <c r="P17" s="170"/>
      <c r="Q17" s="170"/>
      <c r="R17" s="170"/>
      <c r="S17" s="59" t="s">
        <v>166</v>
      </c>
      <c r="T17" s="53">
        <v>1</v>
      </c>
      <c r="U17" s="148">
        <v>0</v>
      </c>
      <c r="V17" s="148"/>
      <c r="W17" s="151">
        <v>0</v>
      </c>
      <c r="X17" s="151"/>
      <c r="Y17" s="145">
        <f t="shared" ref="Y17" si="3">(T17*U17)+((T17*U17)*W17)</f>
        <v>0</v>
      </c>
      <c r="Z17" s="145"/>
    </row>
    <row r="18" spans="1:73" s="38" customFormat="1" ht="30.2" customHeight="1" thickBot="1">
      <c r="A18" s="160" t="s">
        <v>109</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56">
        <f>SUM(Y6:Z17)</f>
        <v>0</v>
      </c>
      <c r="Z18" s="156"/>
    </row>
    <row r="19" spans="1:73" s="66" customFormat="1" ht="27" customHeight="1" thickBot="1">
      <c r="A19" s="144"/>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65"/>
      <c r="AB19" s="65"/>
      <c r="AC19" s="65"/>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5"/>
      <c r="BI19" s="65"/>
      <c r="BJ19" s="65"/>
      <c r="BK19" s="65"/>
      <c r="BL19" s="65"/>
      <c r="BM19" s="65"/>
      <c r="BN19" s="65"/>
      <c r="BO19" s="65"/>
      <c r="BP19" s="65"/>
      <c r="BQ19" s="65"/>
      <c r="BR19" s="65"/>
      <c r="BS19" s="65"/>
      <c r="BT19" s="65"/>
      <c r="BU19" s="65"/>
    </row>
    <row r="20" spans="1:73" s="56" customFormat="1" ht="54" customHeight="1" thickBot="1">
      <c r="A20" s="58">
        <v>2</v>
      </c>
      <c r="B20" s="157" t="s">
        <v>174</v>
      </c>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row>
    <row r="21" spans="1:73" s="38" customFormat="1" ht="98.45" customHeight="1" thickBot="1">
      <c r="A21" s="55" t="s">
        <v>108</v>
      </c>
      <c r="B21" s="155" t="s">
        <v>246</v>
      </c>
      <c r="C21" s="155"/>
      <c r="D21" s="155"/>
      <c r="E21" s="155"/>
      <c r="F21" s="155"/>
      <c r="G21" s="155"/>
      <c r="H21" s="155"/>
      <c r="I21" s="155"/>
      <c r="J21" s="155"/>
      <c r="K21" s="155"/>
      <c r="L21" s="155"/>
      <c r="M21" s="155"/>
      <c r="N21" s="155"/>
      <c r="O21" s="155"/>
      <c r="P21" s="155"/>
      <c r="Q21" s="155"/>
      <c r="R21" s="155"/>
      <c r="S21" s="59" t="s">
        <v>166</v>
      </c>
      <c r="T21" s="53">
        <v>1</v>
      </c>
      <c r="U21" s="148">
        <v>0</v>
      </c>
      <c r="V21" s="148"/>
      <c r="W21" s="151">
        <v>0</v>
      </c>
      <c r="X21" s="151"/>
      <c r="Y21" s="145">
        <f>(T21*U21)+((T21*U21)*W21)</f>
        <v>0</v>
      </c>
      <c r="Z21" s="145"/>
    </row>
    <row r="22" spans="1:73" s="38" customFormat="1" ht="118.5" customHeight="1" thickBot="1">
      <c r="A22" s="55" t="s">
        <v>107</v>
      </c>
      <c r="B22" s="155" t="s">
        <v>247</v>
      </c>
      <c r="C22" s="155"/>
      <c r="D22" s="155"/>
      <c r="E22" s="155"/>
      <c r="F22" s="155"/>
      <c r="G22" s="155"/>
      <c r="H22" s="155"/>
      <c r="I22" s="155"/>
      <c r="J22" s="155"/>
      <c r="K22" s="155"/>
      <c r="L22" s="155"/>
      <c r="M22" s="155"/>
      <c r="N22" s="155"/>
      <c r="O22" s="155"/>
      <c r="P22" s="155"/>
      <c r="Q22" s="155"/>
      <c r="R22" s="155"/>
      <c r="S22" s="59" t="s">
        <v>166</v>
      </c>
      <c r="T22" s="53">
        <v>1</v>
      </c>
      <c r="U22" s="148">
        <v>0</v>
      </c>
      <c r="V22" s="148"/>
      <c r="W22" s="151">
        <v>0</v>
      </c>
      <c r="X22" s="151"/>
      <c r="Y22" s="145">
        <f>(T22*U22)+((T22*U22)*W22)</f>
        <v>0</v>
      </c>
      <c r="Z22" s="145"/>
    </row>
    <row r="23" spans="1:73" s="38" customFormat="1" ht="54" customHeight="1" thickBot="1">
      <c r="A23" s="55" t="s">
        <v>106</v>
      </c>
      <c r="B23" s="155" t="s">
        <v>248</v>
      </c>
      <c r="C23" s="155"/>
      <c r="D23" s="155"/>
      <c r="E23" s="155"/>
      <c r="F23" s="155"/>
      <c r="G23" s="155"/>
      <c r="H23" s="155"/>
      <c r="I23" s="155"/>
      <c r="J23" s="155"/>
      <c r="K23" s="155"/>
      <c r="L23" s="155"/>
      <c r="M23" s="155"/>
      <c r="N23" s="155"/>
      <c r="O23" s="155"/>
      <c r="P23" s="155"/>
      <c r="Q23" s="155"/>
      <c r="R23" s="155"/>
      <c r="S23" s="59" t="s">
        <v>166</v>
      </c>
      <c r="T23" s="53">
        <v>1</v>
      </c>
      <c r="U23" s="148">
        <v>0</v>
      </c>
      <c r="V23" s="148"/>
      <c r="W23" s="151">
        <v>0</v>
      </c>
      <c r="X23" s="151"/>
      <c r="Y23" s="145">
        <f>(T23*U23)+((T23*U23)*W23)</f>
        <v>0</v>
      </c>
      <c r="Z23" s="145"/>
      <c r="AM23" s="38" t="s">
        <v>144</v>
      </c>
    </row>
    <row r="24" spans="1:73" s="38" customFormat="1" ht="99.75" customHeight="1" thickBot="1">
      <c r="A24" s="55" t="s">
        <v>105</v>
      </c>
      <c r="B24" s="155" t="s">
        <v>296</v>
      </c>
      <c r="C24" s="155"/>
      <c r="D24" s="155"/>
      <c r="E24" s="155"/>
      <c r="F24" s="155"/>
      <c r="G24" s="155"/>
      <c r="H24" s="155"/>
      <c r="I24" s="155"/>
      <c r="J24" s="155"/>
      <c r="K24" s="155"/>
      <c r="L24" s="155"/>
      <c r="M24" s="155"/>
      <c r="N24" s="155"/>
      <c r="O24" s="155"/>
      <c r="P24" s="155"/>
      <c r="Q24" s="155"/>
      <c r="R24" s="155"/>
      <c r="S24" s="59" t="s">
        <v>166</v>
      </c>
      <c r="T24" s="53">
        <v>1</v>
      </c>
      <c r="U24" s="148">
        <v>0</v>
      </c>
      <c r="V24" s="148"/>
      <c r="W24" s="151">
        <v>0</v>
      </c>
      <c r="X24" s="151"/>
      <c r="Y24" s="145">
        <f>(T24*U24)+((T24*U24)*W24)</f>
        <v>0</v>
      </c>
      <c r="Z24" s="145"/>
    </row>
    <row r="25" spans="1:73" s="38" customFormat="1" ht="102.2" customHeight="1" thickBot="1">
      <c r="A25" s="55" t="s">
        <v>104</v>
      </c>
      <c r="B25" s="155" t="s">
        <v>249</v>
      </c>
      <c r="C25" s="155"/>
      <c r="D25" s="155"/>
      <c r="E25" s="155"/>
      <c r="F25" s="155"/>
      <c r="G25" s="155"/>
      <c r="H25" s="155"/>
      <c r="I25" s="155"/>
      <c r="J25" s="155"/>
      <c r="K25" s="155"/>
      <c r="L25" s="155"/>
      <c r="M25" s="155"/>
      <c r="N25" s="155"/>
      <c r="O25" s="155"/>
      <c r="P25" s="155"/>
      <c r="Q25" s="155"/>
      <c r="R25" s="155"/>
      <c r="S25" s="59" t="s">
        <v>166</v>
      </c>
      <c r="T25" s="53">
        <v>1</v>
      </c>
      <c r="U25" s="148">
        <v>0</v>
      </c>
      <c r="V25" s="148"/>
      <c r="W25" s="151">
        <v>0</v>
      </c>
      <c r="X25" s="151"/>
      <c r="Y25" s="145">
        <f>(T25*U25)+((T25*U25)*W25)</f>
        <v>0</v>
      </c>
      <c r="Z25" s="145"/>
    </row>
    <row r="26" spans="1:73" s="38" customFormat="1" ht="31.9" customHeight="1" thickBot="1">
      <c r="A26" s="175"/>
      <c r="B26" s="160"/>
      <c r="C26" s="160"/>
      <c r="D26" s="160"/>
      <c r="E26" s="160"/>
      <c r="F26" s="160"/>
      <c r="G26" s="160"/>
      <c r="H26" s="160"/>
      <c r="I26" s="160"/>
      <c r="J26" s="160"/>
      <c r="K26" s="160"/>
      <c r="L26" s="160"/>
      <c r="M26" s="160"/>
      <c r="N26" s="160"/>
      <c r="O26" s="160"/>
      <c r="P26" s="160"/>
      <c r="Q26" s="160"/>
      <c r="R26" s="160"/>
      <c r="S26" s="160"/>
      <c r="T26" s="160"/>
      <c r="U26" s="160"/>
      <c r="V26" s="160"/>
      <c r="W26" s="160"/>
      <c r="X26" s="160"/>
      <c r="Y26" s="156">
        <f>SUM(Y21:Z25)</f>
        <v>0</v>
      </c>
      <c r="Z26" s="156"/>
    </row>
    <row r="27" spans="1:73" s="66" customFormat="1" ht="27" customHeight="1" thickBot="1">
      <c r="A27" s="144"/>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65"/>
      <c r="BK27" s="65"/>
      <c r="BL27" s="65"/>
      <c r="BM27" s="65"/>
      <c r="BN27" s="65"/>
      <c r="BO27" s="65"/>
      <c r="BP27" s="65"/>
      <c r="BQ27" s="65"/>
      <c r="BR27" s="65"/>
      <c r="BS27" s="65"/>
      <c r="BT27" s="65"/>
      <c r="BU27" s="65"/>
    </row>
    <row r="28" spans="1:73" s="56" customFormat="1" ht="54" customHeight="1" thickBot="1">
      <c r="A28" s="58">
        <v>3</v>
      </c>
      <c r="B28" s="157" t="s">
        <v>172</v>
      </c>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row>
    <row r="29" spans="1:73" s="56" customFormat="1" ht="27.6" customHeight="1" thickBot="1">
      <c r="A29" s="79"/>
      <c r="B29" s="171" t="s">
        <v>347</v>
      </c>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3"/>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row>
    <row r="30" spans="1:73" s="38" customFormat="1" ht="54" customHeight="1" thickBot="1">
      <c r="A30" s="55" t="s">
        <v>103</v>
      </c>
      <c r="B30" s="155" t="s">
        <v>182</v>
      </c>
      <c r="C30" s="155"/>
      <c r="D30" s="155"/>
      <c r="E30" s="155"/>
      <c r="F30" s="155"/>
      <c r="G30" s="155"/>
      <c r="H30" s="155"/>
      <c r="I30" s="155"/>
      <c r="J30" s="155"/>
      <c r="K30" s="155"/>
      <c r="L30" s="155"/>
      <c r="M30" s="155"/>
      <c r="N30" s="155"/>
      <c r="O30" s="155"/>
      <c r="P30" s="155"/>
      <c r="Q30" s="155"/>
      <c r="R30" s="155"/>
      <c r="S30" s="59" t="s">
        <v>166</v>
      </c>
      <c r="T30" s="53">
        <v>1</v>
      </c>
      <c r="U30" s="148">
        <v>0</v>
      </c>
      <c r="V30" s="148"/>
      <c r="W30" s="151">
        <v>0</v>
      </c>
      <c r="X30" s="151"/>
      <c r="Y30" s="145">
        <f t="shared" ref="Y30:Y89" si="4">(T30*U30)+((T30*U30)*W30)</f>
        <v>0</v>
      </c>
      <c r="Z30" s="145"/>
    </row>
    <row r="31" spans="1:73" s="38" customFormat="1" ht="54" customHeight="1" thickBot="1">
      <c r="A31" s="55" t="s">
        <v>102</v>
      </c>
      <c r="B31" s="155" t="s">
        <v>179</v>
      </c>
      <c r="C31" s="155"/>
      <c r="D31" s="155"/>
      <c r="E31" s="155"/>
      <c r="F31" s="155"/>
      <c r="G31" s="155"/>
      <c r="H31" s="155"/>
      <c r="I31" s="155"/>
      <c r="J31" s="155"/>
      <c r="K31" s="155"/>
      <c r="L31" s="155"/>
      <c r="M31" s="155"/>
      <c r="N31" s="155"/>
      <c r="O31" s="155"/>
      <c r="P31" s="155"/>
      <c r="Q31" s="155"/>
      <c r="R31" s="155"/>
      <c r="S31" s="59" t="s">
        <v>166</v>
      </c>
      <c r="T31" s="53">
        <v>1</v>
      </c>
      <c r="U31" s="148">
        <v>0</v>
      </c>
      <c r="V31" s="148"/>
      <c r="W31" s="151">
        <v>0</v>
      </c>
      <c r="X31" s="151"/>
      <c r="Y31" s="145">
        <f t="shared" si="4"/>
        <v>0</v>
      </c>
      <c r="Z31" s="145"/>
    </row>
    <row r="32" spans="1:73" s="38" customFormat="1" ht="54" customHeight="1" thickBot="1">
      <c r="A32" s="55" t="s">
        <v>101</v>
      </c>
      <c r="B32" s="155" t="s">
        <v>180</v>
      </c>
      <c r="C32" s="155"/>
      <c r="D32" s="155"/>
      <c r="E32" s="155"/>
      <c r="F32" s="155"/>
      <c r="G32" s="155"/>
      <c r="H32" s="155"/>
      <c r="I32" s="155"/>
      <c r="J32" s="155"/>
      <c r="K32" s="155"/>
      <c r="L32" s="155"/>
      <c r="M32" s="155"/>
      <c r="N32" s="155"/>
      <c r="O32" s="155"/>
      <c r="P32" s="155"/>
      <c r="Q32" s="155"/>
      <c r="R32" s="155"/>
      <c r="S32" s="59" t="s">
        <v>166</v>
      </c>
      <c r="T32" s="53">
        <v>1</v>
      </c>
      <c r="U32" s="148">
        <v>0</v>
      </c>
      <c r="V32" s="148"/>
      <c r="W32" s="151">
        <v>0</v>
      </c>
      <c r="X32" s="151"/>
      <c r="Y32" s="145">
        <f t="shared" si="4"/>
        <v>0</v>
      </c>
      <c r="Z32" s="145"/>
    </row>
    <row r="33" spans="1:73" s="38" customFormat="1" ht="54" customHeight="1" thickBot="1">
      <c r="A33" s="55" t="s">
        <v>100</v>
      </c>
      <c r="B33" s="155" t="s">
        <v>297</v>
      </c>
      <c r="C33" s="155"/>
      <c r="D33" s="155"/>
      <c r="E33" s="155"/>
      <c r="F33" s="155"/>
      <c r="G33" s="155"/>
      <c r="H33" s="155"/>
      <c r="I33" s="155"/>
      <c r="J33" s="155"/>
      <c r="K33" s="155"/>
      <c r="L33" s="155"/>
      <c r="M33" s="155"/>
      <c r="N33" s="155"/>
      <c r="O33" s="155"/>
      <c r="P33" s="155"/>
      <c r="Q33" s="155"/>
      <c r="R33" s="155"/>
      <c r="S33" s="59" t="s">
        <v>166</v>
      </c>
      <c r="T33" s="53">
        <v>1</v>
      </c>
      <c r="U33" s="148">
        <v>0</v>
      </c>
      <c r="V33" s="148"/>
      <c r="W33" s="151">
        <v>0</v>
      </c>
      <c r="X33" s="151"/>
      <c r="Y33" s="145">
        <f t="shared" si="4"/>
        <v>0</v>
      </c>
      <c r="Z33" s="145"/>
    </row>
    <row r="34" spans="1:73" s="38" customFormat="1" ht="54" customHeight="1" thickBot="1">
      <c r="A34" s="55" t="s">
        <v>99</v>
      </c>
      <c r="B34" s="155" t="s">
        <v>298</v>
      </c>
      <c r="C34" s="155"/>
      <c r="D34" s="155"/>
      <c r="E34" s="155"/>
      <c r="F34" s="155"/>
      <c r="G34" s="155"/>
      <c r="H34" s="155"/>
      <c r="I34" s="155"/>
      <c r="J34" s="155"/>
      <c r="K34" s="155"/>
      <c r="L34" s="155"/>
      <c r="M34" s="155"/>
      <c r="N34" s="155"/>
      <c r="O34" s="155"/>
      <c r="P34" s="155"/>
      <c r="Q34" s="155"/>
      <c r="R34" s="155"/>
      <c r="S34" s="59" t="s">
        <v>166</v>
      </c>
      <c r="T34" s="53">
        <v>1</v>
      </c>
      <c r="U34" s="148">
        <v>0</v>
      </c>
      <c r="V34" s="148"/>
      <c r="W34" s="151">
        <v>0</v>
      </c>
      <c r="X34" s="151"/>
      <c r="Y34" s="145">
        <f t="shared" ref="Y34" si="5">(T34*U34)+((T34*U34)*W34)</f>
        <v>0</v>
      </c>
      <c r="Z34" s="145"/>
    </row>
    <row r="35" spans="1:73" s="38" customFormat="1" ht="54" customHeight="1" thickBot="1">
      <c r="A35" s="55" t="s">
        <v>98</v>
      </c>
      <c r="B35" s="155" t="s">
        <v>299</v>
      </c>
      <c r="C35" s="155"/>
      <c r="D35" s="155"/>
      <c r="E35" s="155"/>
      <c r="F35" s="155"/>
      <c r="G35" s="155"/>
      <c r="H35" s="155"/>
      <c r="I35" s="155"/>
      <c r="J35" s="155"/>
      <c r="K35" s="155"/>
      <c r="L35" s="155"/>
      <c r="M35" s="155"/>
      <c r="N35" s="155"/>
      <c r="O35" s="155"/>
      <c r="P35" s="155"/>
      <c r="Q35" s="155"/>
      <c r="R35" s="155"/>
      <c r="S35" s="59" t="s">
        <v>166</v>
      </c>
      <c r="T35" s="53">
        <v>1</v>
      </c>
      <c r="U35" s="148">
        <v>0</v>
      </c>
      <c r="V35" s="148"/>
      <c r="W35" s="151">
        <v>0</v>
      </c>
      <c r="X35" s="151"/>
      <c r="Y35" s="145">
        <f t="shared" ref="Y35" si="6">(T35*U35)+((T35*U35)*W35)</f>
        <v>0</v>
      </c>
      <c r="Z35" s="145"/>
    </row>
    <row r="36" spans="1:73" s="38" customFormat="1" ht="54" customHeight="1" thickBot="1">
      <c r="A36" s="55" t="s">
        <v>97</v>
      </c>
      <c r="B36" s="155" t="s">
        <v>300</v>
      </c>
      <c r="C36" s="155"/>
      <c r="D36" s="155"/>
      <c r="E36" s="155"/>
      <c r="F36" s="155"/>
      <c r="G36" s="155"/>
      <c r="H36" s="155"/>
      <c r="I36" s="155"/>
      <c r="J36" s="155"/>
      <c r="K36" s="155"/>
      <c r="L36" s="155"/>
      <c r="M36" s="155"/>
      <c r="N36" s="155"/>
      <c r="O36" s="155"/>
      <c r="P36" s="155"/>
      <c r="Q36" s="155"/>
      <c r="R36" s="155"/>
      <c r="S36" s="59" t="s">
        <v>166</v>
      </c>
      <c r="T36" s="53">
        <v>1</v>
      </c>
      <c r="U36" s="148">
        <v>0</v>
      </c>
      <c r="V36" s="148"/>
      <c r="W36" s="151">
        <v>0</v>
      </c>
      <c r="X36" s="151"/>
      <c r="Y36" s="145">
        <f t="shared" si="4"/>
        <v>0</v>
      </c>
      <c r="Z36" s="145"/>
    </row>
    <row r="37" spans="1:73" s="38" customFormat="1" ht="54" customHeight="1" thickBot="1">
      <c r="A37" s="55" t="s">
        <v>96</v>
      </c>
      <c r="B37" s="155" t="s">
        <v>348</v>
      </c>
      <c r="C37" s="155"/>
      <c r="D37" s="155"/>
      <c r="E37" s="155"/>
      <c r="F37" s="155"/>
      <c r="G37" s="155"/>
      <c r="H37" s="155"/>
      <c r="I37" s="155"/>
      <c r="J37" s="155"/>
      <c r="K37" s="155"/>
      <c r="L37" s="155"/>
      <c r="M37" s="155"/>
      <c r="N37" s="155"/>
      <c r="O37" s="155"/>
      <c r="P37" s="155"/>
      <c r="Q37" s="155"/>
      <c r="R37" s="155"/>
      <c r="S37" s="59" t="s">
        <v>166</v>
      </c>
      <c r="T37" s="53">
        <v>1</v>
      </c>
      <c r="U37" s="148">
        <v>0</v>
      </c>
      <c r="V37" s="148"/>
      <c r="W37" s="151">
        <v>0</v>
      </c>
      <c r="X37" s="151"/>
      <c r="Y37" s="145">
        <f t="shared" si="4"/>
        <v>0</v>
      </c>
      <c r="Z37" s="145"/>
    </row>
    <row r="38" spans="1:73" s="38" customFormat="1" ht="54" customHeight="1" thickBot="1">
      <c r="A38" s="55" t="s">
        <v>95</v>
      </c>
      <c r="B38" s="155" t="s">
        <v>301</v>
      </c>
      <c r="C38" s="155"/>
      <c r="D38" s="155"/>
      <c r="E38" s="155"/>
      <c r="F38" s="155"/>
      <c r="G38" s="155"/>
      <c r="H38" s="155"/>
      <c r="I38" s="155"/>
      <c r="J38" s="155"/>
      <c r="K38" s="155"/>
      <c r="L38" s="155"/>
      <c r="M38" s="155"/>
      <c r="N38" s="155"/>
      <c r="O38" s="155"/>
      <c r="P38" s="155"/>
      <c r="Q38" s="155"/>
      <c r="R38" s="155"/>
      <c r="S38" s="59" t="s">
        <v>166</v>
      </c>
      <c r="T38" s="53">
        <v>1</v>
      </c>
      <c r="U38" s="148">
        <v>0</v>
      </c>
      <c r="V38" s="148"/>
      <c r="W38" s="151">
        <v>0</v>
      </c>
      <c r="X38" s="151"/>
      <c r="Y38" s="145">
        <f t="shared" ref="Y38" si="7">(T38*U38)+((T38*U38)*W38)</f>
        <v>0</v>
      </c>
      <c r="Z38" s="145"/>
    </row>
    <row r="39" spans="1:73" s="56" customFormat="1" ht="27.6" customHeight="1" thickBot="1">
      <c r="A39" s="79"/>
      <c r="B39" s="171" t="s">
        <v>346</v>
      </c>
      <c r="C39" s="172"/>
      <c r="D39" s="172"/>
      <c r="E39" s="172"/>
      <c r="F39" s="172"/>
      <c r="G39" s="172"/>
      <c r="H39" s="172"/>
      <c r="I39" s="172"/>
      <c r="J39" s="172"/>
      <c r="K39" s="172"/>
      <c r="L39" s="172"/>
      <c r="M39" s="172"/>
      <c r="N39" s="172"/>
      <c r="O39" s="172"/>
      <c r="P39" s="172"/>
      <c r="Q39" s="172"/>
      <c r="R39" s="172"/>
      <c r="S39" s="172"/>
      <c r="T39" s="172"/>
      <c r="U39" s="172"/>
      <c r="V39" s="172"/>
      <c r="W39" s="172"/>
      <c r="X39" s="172"/>
      <c r="Y39" s="172"/>
      <c r="Z39" s="173"/>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row>
    <row r="40" spans="1:73" s="38" customFormat="1" ht="27" customHeight="1" thickBot="1">
      <c r="A40" s="55" t="s">
        <v>95</v>
      </c>
      <c r="B40" s="155" t="s">
        <v>183</v>
      </c>
      <c r="C40" s="155"/>
      <c r="D40" s="155"/>
      <c r="E40" s="155"/>
      <c r="F40" s="155"/>
      <c r="G40" s="155"/>
      <c r="H40" s="155"/>
      <c r="I40" s="155"/>
      <c r="J40" s="155"/>
      <c r="K40" s="155"/>
      <c r="L40" s="155"/>
      <c r="M40" s="155"/>
      <c r="N40" s="155"/>
      <c r="O40" s="155"/>
      <c r="P40" s="155"/>
      <c r="Q40" s="155"/>
      <c r="R40" s="155"/>
      <c r="S40" s="59" t="s">
        <v>166</v>
      </c>
      <c r="T40" s="53">
        <v>1</v>
      </c>
      <c r="U40" s="148">
        <v>0</v>
      </c>
      <c r="V40" s="148"/>
      <c r="W40" s="151">
        <v>0</v>
      </c>
      <c r="X40" s="151"/>
      <c r="Y40" s="145">
        <f t="shared" si="4"/>
        <v>0</v>
      </c>
      <c r="Z40" s="145"/>
    </row>
    <row r="41" spans="1:73" s="38" customFormat="1" ht="27" customHeight="1" thickBot="1">
      <c r="A41" s="55" t="s">
        <v>94</v>
      </c>
      <c r="B41" s="155" t="s">
        <v>181</v>
      </c>
      <c r="C41" s="155"/>
      <c r="D41" s="155"/>
      <c r="E41" s="155"/>
      <c r="F41" s="155"/>
      <c r="G41" s="155"/>
      <c r="H41" s="155"/>
      <c r="I41" s="155"/>
      <c r="J41" s="155"/>
      <c r="K41" s="155"/>
      <c r="L41" s="155"/>
      <c r="M41" s="155"/>
      <c r="N41" s="155"/>
      <c r="O41" s="155"/>
      <c r="P41" s="155"/>
      <c r="Q41" s="155"/>
      <c r="R41" s="155"/>
      <c r="S41" s="59" t="s">
        <v>166</v>
      </c>
      <c r="T41" s="53">
        <v>1</v>
      </c>
      <c r="U41" s="148">
        <v>0</v>
      </c>
      <c r="V41" s="148"/>
      <c r="W41" s="151">
        <v>0</v>
      </c>
      <c r="X41" s="151"/>
      <c r="Y41" s="145">
        <f t="shared" si="4"/>
        <v>0</v>
      </c>
      <c r="Z41" s="145"/>
    </row>
    <row r="42" spans="1:73" s="38" customFormat="1" ht="27" customHeight="1" thickBot="1">
      <c r="A42" s="55" t="s">
        <v>93</v>
      </c>
      <c r="B42" s="155" t="s">
        <v>184</v>
      </c>
      <c r="C42" s="155"/>
      <c r="D42" s="155"/>
      <c r="E42" s="155"/>
      <c r="F42" s="155"/>
      <c r="G42" s="155"/>
      <c r="H42" s="155"/>
      <c r="I42" s="155"/>
      <c r="J42" s="155"/>
      <c r="K42" s="155"/>
      <c r="L42" s="155"/>
      <c r="M42" s="155"/>
      <c r="N42" s="155"/>
      <c r="O42" s="155"/>
      <c r="P42" s="155"/>
      <c r="Q42" s="155"/>
      <c r="R42" s="155"/>
      <c r="S42" s="59" t="s">
        <v>166</v>
      </c>
      <c r="T42" s="53">
        <v>1</v>
      </c>
      <c r="U42" s="148">
        <v>0</v>
      </c>
      <c r="V42" s="148"/>
      <c r="W42" s="151">
        <v>0</v>
      </c>
      <c r="X42" s="151"/>
      <c r="Y42" s="145">
        <f t="shared" si="4"/>
        <v>0</v>
      </c>
      <c r="Z42" s="145"/>
    </row>
    <row r="43" spans="1:73" s="38" customFormat="1" ht="19.149999999999999" customHeight="1" thickBot="1">
      <c r="A43" s="55" t="s">
        <v>92</v>
      </c>
      <c r="B43" s="155" t="s">
        <v>315</v>
      </c>
      <c r="C43" s="155"/>
      <c r="D43" s="155"/>
      <c r="E43" s="155"/>
      <c r="F43" s="155"/>
      <c r="G43" s="155"/>
      <c r="H43" s="155"/>
      <c r="I43" s="155"/>
      <c r="J43" s="155"/>
      <c r="K43" s="155"/>
      <c r="L43" s="155"/>
      <c r="M43" s="155"/>
      <c r="N43" s="155"/>
      <c r="O43" s="155"/>
      <c r="P43" s="155"/>
      <c r="Q43" s="155"/>
      <c r="R43" s="155"/>
      <c r="S43" s="59" t="s">
        <v>166</v>
      </c>
      <c r="T43" s="53">
        <v>1</v>
      </c>
      <c r="U43" s="148">
        <v>0</v>
      </c>
      <c r="V43" s="148"/>
      <c r="W43" s="151">
        <v>0</v>
      </c>
      <c r="X43" s="151"/>
      <c r="Y43" s="145">
        <f t="shared" ref="Y43" si="8">(T43*U43)+((T43*U43)*W43)</f>
        <v>0</v>
      </c>
      <c r="Z43" s="145"/>
    </row>
    <row r="44" spans="1:73" s="38" customFormat="1" ht="54" customHeight="1" thickBot="1">
      <c r="A44" s="55" t="s">
        <v>91</v>
      </c>
      <c r="B44" s="155" t="s">
        <v>316</v>
      </c>
      <c r="C44" s="155"/>
      <c r="D44" s="155"/>
      <c r="E44" s="155"/>
      <c r="F44" s="155"/>
      <c r="G44" s="155"/>
      <c r="H44" s="155"/>
      <c r="I44" s="155"/>
      <c r="J44" s="155"/>
      <c r="K44" s="155"/>
      <c r="L44" s="155"/>
      <c r="M44" s="155"/>
      <c r="N44" s="155"/>
      <c r="O44" s="155"/>
      <c r="P44" s="155"/>
      <c r="Q44" s="155"/>
      <c r="R44" s="155"/>
      <c r="S44" s="59" t="s">
        <v>166</v>
      </c>
      <c r="T44" s="53">
        <v>1</v>
      </c>
      <c r="U44" s="148">
        <v>0</v>
      </c>
      <c r="V44" s="148"/>
      <c r="W44" s="151">
        <v>0</v>
      </c>
      <c r="X44" s="151"/>
      <c r="Y44" s="145">
        <f t="shared" ref="Y44" si="9">(T44*U44)+((T44*U44)*W44)</f>
        <v>0</v>
      </c>
      <c r="Z44" s="145"/>
    </row>
    <row r="45" spans="1:73" s="56" customFormat="1" ht="27.6" customHeight="1" thickBot="1">
      <c r="A45" s="79"/>
      <c r="B45" s="171" t="s">
        <v>349</v>
      </c>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3"/>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row>
    <row r="46" spans="1:73" s="38" customFormat="1" ht="54" customHeight="1" thickBot="1">
      <c r="A46" s="55" t="s">
        <v>90</v>
      </c>
      <c r="B46" s="155" t="s">
        <v>350</v>
      </c>
      <c r="C46" s="155"/>
      <c r="D46" s="155"/>
      <c r="E46" s="155"/>
      <c r="F46" s="155"/>
      <c r="G46" s="155"/>
      <c r="H46" s="155"/>
      <c r="I46" s="155"/>
      <c r="J46" s="155"/>
      <c r="K46" s="155"/>
      <c r="L46" s="155"/>
      <c r="M46" s="155"/>
      <c r="N46" s="155"/>
      <c r="O46" s="155"/>
      <c r="P46" s="155"/>
      <c r="Q46" s="155"/>
      <c r="R46" s="155"/>
      <c r="S46" s="59" t="s">
        <v>166</v>
      </c>
      <c r="T46" s="53">
        <v>1</v>
      </c>
      <c r="U46" s="148">
        <v>0</v>
      </c>
      <c r="V46" s="148"/>
      <c r="W46" s="151">
        <v>0</v>
      </c>
      <c r="X46" s="151"/>
      <c r="Y46" s="145">
        <f t="shared" si="4"/>
        <v>0</v>
      </c>
      <c r="Z46" s="145"/>
    </row>
    <row r="47" spans="1:73" s="38" customFormat="1" ht="54" customHeight="1" thickBot="1">
      <c r="A47" s="55" t="s">
        <v>89</v>
      </c>
      <c r="B47" s="155" t="s">
        <v>189</v>
      </c>
      <c r="C47" s="155"/>
      <c r="D47" s="155"/>
      <c r="E47" s="155"/>
      <c r="F47" s="155"/>
      <c r="G47" s="155"/>
      <c r="H47" s="155"/>
      <c r="I47" s="155"/>
      <c r="J47" s="155"/>
      <c r="K47" s="155"/>
      <c r="L47" s="155"/>
      <c r="M47" s="155"/>
      <c r="N47" s="155"/>
      <c r="O47" s="155"/>
      <c r="P47" s="155"/>
      <c r="Q47" s="155"/>
      <c r="R47" s="155"/>
      <c r="S47" s="59" t="s">
        <v>166</v>
      </c>
      <c r="T47" s="53">
        <v>1</v>
      </c>
      <c r="U47" s="148">
        <v>0</v>
      </c>
      <c r="V47" s="148"/>
      <c r="W47" s="151">
        <v>0</v>
      </c>
      <c r="X47" s="151"/>
      <c r="Y47" s="145">
        <f t="shared" si="4"/>
        <v>0</v>
      </c>
      <c r="Z47" s="145"/>
    </row>
    <row r="48" spans="1:73" s="38" customFormat="1" ht="54" customHeight="1" thickBot="1">
      <c r="A48" s="55" t="s">
        <v>88</v>
      </c>
      <c r="B48" s="155" t="s">
        <v>354</v>
      </c>
      <c r="C48" s="155"/>
      <c r="D48" s="155"/>
      <c r="E48" s="155"/>
      <c r="F48" s="155"/>
      <c r="G48" s="155"/>
      <c r="H48" s="155"/>
      <c r="I48" s="155"/>
      <c r="J48" s="155"/>
      <c r="K48" s="155"/>
      <c r="L48" s="155"/>
      <c r="M48" s="155"/>
      <c r="N48" s="155"/>
      <c r="O48" s="155"/>
      <c r="P48" s="155"/>
      <c r="Q48" s="155"/>
      <c r="R48" s="155"/>
      <c r="S48" s="59" t="s">
        <v>166</v>
      </c>
      <c r="T48" s="53">
        <v>1</v>
      </c>
      <c r="U48" s="148">
        <v>0</v>
      </c>
      <c r="V48" s="148"/>
      <c r="W48" s="151">
        <v>0</v>
      </c>
      <c r="X48" s="151"/>
      <c r="Y48" s="145">
        <f>(T48*U48)+((T48*U48)*W48)</f>
        <v>0</v>
      </c>
      <c r="Z48" s="145"/>
    </row>
    <row r="49" spans="1:73" s="38" customFormat="1" ht="54" customHeight="1" thickBot="1">
      <c r="A49" s="55" t="s">
        <v>87</v>
      </c>
      <c r="B49" s="155" t="s">
        <v>355</v>
      </c>
      <c r="C49" s="155"/>
      <c r="D49" s="155"/>
      <c r="E49" s="155"/>
      <c r="F49" s="155"/>
      <c r="G49" s="155"/>
      <c r="H49" s="155"/>
      <c r="I49" s="155"/>
      <c r="J49" s="155"/>
      <c r="K49" s="155"/>
      <c r="L49" s="155"/>
      <c r="M49" s="155"/>
      <c r="N49" s="155"/>
      <c r="O49" s="155"/>
      <c r="P49" s="155"/>
      <c r="Q49" s="155"/>
      <c r="R49" s="155"/>
      <c r="S49" s="59" t="s">
        <v>166</v>
      </c>
      <c r="T49" s="53">
        <v>1</v>
      </c>
      <c r="U49" s="148">
        <v>0</v>
      </c>
      <c r="V49" s="148"/>
      <c r="W49" s="151">
        <v>0</v>
      </c>
      <c r="X49" s="151"/>
      <c r="Y49" s="145">
        <f t="shared" ref="Y49" si="10">(T49*U49)+((T49*U49)*W49)</f>
        <v>0</v>
      </c>
      <c r="Z49" s="145"/>
    </row>
    <row r="50" spans="1:73" s="38" customFormat="1" ht="54" customHeight="1" thickBot="1">
      <c r="A50" s="55" t="s">
        <v>86</v>
      </c>
      <c r="B50" s="155" t="s">
        <v>356</v>
      </c>
      <c r="C50" s="155"/>
      <c r="D50" s="155"/>
      <c r="E50" s="155"/>
      <c r="F50" s="155"/>
      <c r="G50" s="155"/>
      <c r="H50" s="155"/>
      <c r="I50" s="155"/>
      <c r="J50" s="155"/>
      <c r="K50" s="155"/>
      <c r="L50" s="155"/>
      <c r="M50" s="155"/>
      <c r="N50" s="155"/>
      <c r="O50" s="155"/>
      <c r="P50" s="155"/>
      <c r="Q50" s="155"/>
      <c r="R50" s="155"/>
      <c r="S50" s="59" t="s">
        <v>166</v>
      </c>
      <c r="T50" s="53">
        <v>1</v>
      </c>
      <c r="U50" s="148">
        <v>0</v>
      </c>
      <c r="V50" s="148"/>
      <c r="W50" s="151">
        <v>0</v>
      </c>
      <c r="X50" s="151"/>
      <c r="Y50" s="145">
        <f>(T50*U50)+((T50*U50)*W50)</f>
        <v>0</v>
      </c>
      <c r="Z50" s="145"/>
    </row>
    <row r="51" spans="1:73" s="38" customFormat="1" ht="54" customHeight="1" thickBot="1">
      <c r="A51" s="55" t="s">
        <v>85</v>
      </c>
      <c r="B51" s="155" t="s">
        <v>357</v>
      </c>
      <c r="C51" s="155"/>
      <c r="D51" s="155"/>
      <c r="E51" s="155"/>
      <c r="F51" s="155"/>
      <c r="G51" s="155"/>
      <c r="H51" s="155"/>
      <c r="I51" s="155"/>
      <c r="J51" s="155"/>
      <c r="K51" s="155"/>
      <c r="L51" s="155"/>
      <c r="M51" s="155"/>
      <c r="N51" s="155"/>
      <c r="O51" s="155"/>
      <c r="P51" s="155"/>
      <c r="Q51" s="155"/>
      <c r="R51" s="155"/>
      <c r="S51" s="59" t="s">
        <v>166</v>
      </c>
      <c r="T51" s="53">
        <v>1</v>
      </c>
      <c r="U51" s="148">
        <v>0</v>
      </c>
      <c r="V51" s="148"/>
      <c r="W51" s="151">
        <v>0</v>
      </c>
      <c r="X51" s="151"/>
      <c r="Y51" s="145">
        <f t="shared" ref="Y51" si="11">(T51*U51)+((T51*U51)*W51)</f>
        <v>0</v>
      </c>
      <c r="Z51" s="145"/>
    </row>
    <row r="52" spans="1:73" s="38" customFormat="1" ht="54" customHeight="1" thickBot="1">
      <c r="A52" s="55" t="s">
        <v>84</v>
      </c>
      <c r="B52" s="170" t="s">
        <v>358</v>
      </c>
      <c r="C52" s="155"/>
      <c r="D52" s="155"/>
      <c r="E52" s="155"/>
      <c r="F52" s="155"/>
      <c r="G52" s="155"/>
      <c r="H52" s="155"/>
      <c r="I52" s="155"/>
      <c r="J52" s="155"/>
      <c r="K52" s="155"/>
      <c r="L52" s="155"/>
      <c r="M52" s="155"/>
      <c r="N52" s="155"/>
      <c r="O52" s="155"/>
      <c r="P52" s="155"/>
      <c r="Q52" s="155"/>
      <c r="R52" s="155"/>
      <c r="S52" s="59" t="s">
        <v>166</v>
      </c>
      <c r="T52" s="53">
        <v>1</v>
      </c>
      <c r="U52" s="148">
        <v>0</v>
      </c>
      <c r="V52" s="148"/>
      <c r="W52" s="151">
        <v>0</v>
      </c>
      <c r="X52" s="151"/>
      <c r="Y52" s="145">
        <f>(T52*U52)+((T52*U52)*W52)</f>
        <v>0</v>
      </c>
      <c r="Z52" s="145"/>
    </row>
    <row r="53" spans="1:73" s="38" customFormat="1" ht="54" customHeight="1" thickBot="1">
      <c r="A53" s="55" t="s">
        <v>83</v>
      </c>
      <c r="B53" s="170" t="s">
        <v>359</v>
      </c>
      <c r="C53" s="155"/>
      <c r="D53" s="155"/>
      <c r="E53" s="155"/>
      <c r="F53" s="155"/>
      <c r="G53" s="155"/>
      <c r="H53" s="155"/>
      <c r="I53" s="155"/>
      <c r="J53" s="155"/>
      <c r="K53" s="155"/>
      <c r="L53" s="155"/>
      <c r="M53" s="155"/>
      <c r="N53" s="155"/>
      <c r="O53" s="155"/>
      <c r="P53" s="155"/>
      <c r="Q53" s="155"/>
      <c r="R53" s="155"/>
      <c r="S53" s="59" t="s">
        <v>166</v>
      </c>
      <c r="T53" s="53">
        <v>1</v>
      </c>
      <c r="U53" s="148">
        <v>0</v>
      </c>
      <c r="V53" s="148"/>
      <c r="W53" s="151">
        <v>0</v>
      </c>
      <c r="X53" s="151"/>
      <c r="Y53" s="145">
        <f t="shared" ref="Y53" si="12">(T53*U53)+((T53*U53)*W53)</f>
        <v>0</v>
      </c>
      <c r="Z53" s="145"/>
    </row>
    <row r="54" spans="1:73" s="38" customFormat="1" ht="27" customHeight="1" thickBot="1">
      <c r="A54" s="55" t="s">
        <v>82</v>
      </c>
      <c r="B54" s="155" t="s">
        <v>406</v>
      </c>
      <c r="C54" s="155"/>
      <c r="D54" s="155"/>
      <c r="E54" s="155"/>
      <c r="F54" s="155"/>
      <c r="G54" s="155"/>
      <c r="H54" s="155"/>
      <c r="I54" s="155"/>
      <c r="J54" s="155"/>
      <c r="K54" s="155"/>
      <c r="L54" s="155"/>
      <c r="M54" s="155"/>
      <c r="N54" s="155"/>
      <c r="O54" s="155"/>
      <c r="P54" s="155"/>
      <c r="Q54" s="155"/>
      <c r="R54" s="155"/>
      <c r="S54" s="59" t="s">
        <v>166</v>
      </c>
      <c r="T54" s="53">
        <v>1</v>
      </c>
      <c r="U54" s="148">
        <v>0</v>
      </c>
      <c r="V54" s="148"/>
      <c r="W54" s="151">
        <v>0</v>
      </c>
      <c r="X54" s="151"/>
      <c r="Y54" s="145">
        <f>(T54*U54)+((T54*U54)*W54)</f>
        <v>0</v>
      </c>
      <c r="Z54" s="145"/>
    </row>
    <row r="55" spans="1:73" s="38" customFormat="1" ht="47.25" customHeight="1" thickBot="1">
      <c r="A55" s="55" t="s">
        <v>81</v>
      </c>
      <c r="B55" s="155" t="s">
        <v>360</v>
      </c>
      <c r="C55" s="155"/>
      <c r="D55" s="155"/>
      <c r="E55" s="155"/>
      <c r="F55" s="155"/>
      <c r="G55" s="155"/>
      <c r="H55" s="155"/>
      <c r="I55" s="155"/>
      <c r="J55" s="155"/>
      <c r="K55" s="155"/>
      <c r="L55" s="155"/>
      <c r="M55" s="155"/>
      <c r="N55" s="155"/>
      <c r="O55" s="155"/>
      <c r="P55" s="155"/>
      <c r="Q55" s="155"/>
      <c r="R55" s="155"/>
      <c r="S55" s="59" t="s">
        <v>166</v>
      </c>
      <c r="T55" s="53">
        <v>1</v>
      </c>
      <c r="U55" s="148">
        <v>0</v>
      </c>
      <c r="V55" s="148"/>
      <c r="W55" s="151">
        <v>0</v>
      </c>
      <c r="X55" s="151"/>
      <c r="Y55" s="145">
        <f>(T55*U55)+((T55*U55)*W55)</f>
        <v>0</v>
      </c>
      <c r="Z55" s="145"/>
    </row>
    <row r="56" spans="1:73" s="38" customFormat="1" ht="30.75" customHeight="1" thickBot="1">
      <c r="A56" s="55" t="s">
        <v>80</v>
      </c>
      <c r="B56" s="155" t="s">
        <v>361</v>
      </c>
      <c r="C56" s="155"/>
      <c r="D56" s="155"/>
      <c r="E56" s="155"/>
      <c r="F56" s="155"/>
      <c r="G56" s="155"/>
      <c r="H56" s="155"/>
      <c r="I56" s="155"/>
      <c r="J56" s="155"/>
      <c r="K56" s="155"/>
      <c r="L56" s="155"/>
      <c r="M56" s="155"/>
      <c r="N56" s="155"/>
      <c r="O56" s="155"/>
      <c r="P56" s="155"/>
      <c r="Q56" s="155"/>
      <c r="R56" s="155"/>
      <c r="S56" s="59" t="s">
        <v>166</v>
      </c>
      <c r="T56" s="53">
        <v>1</v>
      </c>
      <c r="U56" s="148">
        <v>0</v>
      </c>
      <c r="V56" s="148"/>
      <c r="W56" s="151">
        <v>0</v>
      </c>
      <c r="X56" s="151"/>
      <c r="Y56" s="145">
        <f t="shared" ref="Y56" si="13">(T56*U56)+((T56*U56)*W56)</f>
        <v>0</v>
      </c>
      <c r="Z56" s="145"/>
    </row>
    <row r="57" spans="1:73" s="38" customFormat="1" ht="30.75" customHeight="1" thickBot="1">
      <c r="A57" s="55" t="s">
        <v>79</v>
      </c>
      <c r="B57" s="155" t="s">
        <v>351</v>
      </c>
      <c r="C57" s="155"/>
      <c r="D57" s="155"/>
      <c r="E57" s="155"/>
      <c r="F57" s="155"/>
      <c r="G57" s="155"/>
      <c r="H57" s="155"/>
      <c r="I57" s="155"/>
      <c r="J57" s="155"/>
      <c r="K57" s="155"/>
      <c r="L57" s="155"/>
      <c r="M57" s="155"/>
      <c r="N57" s="155"/>
      <c r="O57" s="155"/>
      <c r="P57" s="155"/>
      <c r="Q57" s="155"/>
      <c r="R57" s="155"/>
      <c r="S57" s="59" t="s">
        <v>166</v>
      </c>
      <c r="T57" s="53">
        <v>1</v>
      </c>
      <c r="U57" s="148">
        <v>0</v>
      </c>
      <c r="V57" s="148"/>
      <c r="W57" s="151">
        <v>0</v>
      </c>
      <c r="X57" s="151"/>
      <c r="Y57" s="145">
        <f t="shared" ref="Y57" si="14">(T57*U57)+((T57*U57)*W57)</f>
        <v>0</v>
      </c>
      <c r="Z57" s="145"/>
    </row>
    <row r="58" spans="1:73" s="38" customFormat="1" ht="54" customHeight="1" thickBot="1">
      <c r="A58" s="55" t="s">
        <v>78</v>
      </c>
      <c r="B58" s="155" t="s">
        <v>362</v>
      </c>
      <c r="C58" s="155"/>
      <c r="D58" s="155"/>
      <c r="E58" s="155"/>
      <c r="F58" s="155"/>
      <c r="G58" s="155"/>
      <c r="H58" s="155"/>
      <c r="I58" s="155"/>
      <c r="J58" s="155"/>
      <c r="K58" s="155"/>
      <c r="L58" s="155"/>
      <c r="M58" s="155"/>
      <c r="N58" s="155"/>
      <c r="O58" s="155"/>
      <c r="P58" s="155"/>
      <c r="Q58" s="155"/>
      <c r="R58" s="155"/>
      <c r="S58" s="59" t="s">
        <v>166</v>
      </c>
      <c r="T58" s="53">
        <v>1</v>
      </c>
      <c r="U58" s="148">
        <v>0</v>
      </c>
      <c r="V58" s="148"/>
      <c r="W58" s="151">
        <v>0</v>
      </c>
      <c r="X58" s="151"/>
      <c r="Y58" s="145">
        <f t="shared" ref="Y58:Y59" si="15">(T58*U58)+((T58*U58)*W58)</f>
        <v>0</v>
      </c>
      <c r="Z58" s="145"/>
    </row>
    <row r="59" spans="1:73" s="38" customFormat="1" ht="54" customHeight="1" thickBot="1">
      <c r="A59" s="55" t="s">
        <v>77</v>
      </c>
      <c r="B59" s="155" t="s">
        <v>363</v>
      </c>
      <c r="C59" s="155"/>
      <c r="D59" s="155"/>
      <c r="E59" s="155"/>
      <c r="F59" s="155"/>
      <c r="G59" s="155"/>
      <c r="H59" s="155"/>
      <c r="I59" s="155"/>
      <c r="J59" s="155"/>
      <c r="K59" s="155"/>
      <c r="L59" s="155"/>
      <c r="M59" s="155"/>
      <c r="N59" s="155"/>
      <c r="O59" s="155"/>
      <c r="P59" s="155"/>
      <c r="Q59" s="155"/>
      <c r="R59" s="155"/>
      <c r="S59" s="59" t="s">
        <v>166</v>
      </c>
      <c r="T59" s="53">
        <v>1</v>
      </c>
      <c r="U59" s="148">
        <v>0</v>
      </c>
      <c r="V59" s="148"/>
      <c r="W59" s="151">
        <v>0</v>
      </c>
      <c r="X59" s="151"/>
      <c r="Y59" s="145">
        <f t="shared" si="15"/>
        <v>0</v>
      </c>
      <c r="Z59" s="145"/>
    </row>
    <row r="60" spans="1:73" s="56" customFormat="1" ht="27.6" customHeight="1" thickBot="1">
      <c r="A60" s="79"/>
      <c r="B60" s="171" t="s">
        <v>376</v>
      </c>
      <c r="C60" s="172"/>
      <c r="D60" s="172"/>
      <c r="E60" s="172"/>
      <c r="F60" s="172"/>
      <c r="G60" s="172"/>
      <c r="H60" s="172"/>
      <c r="I60" s="172"/>
      <c r="J60" s="172"/>
      <c r="K60" s="172"/>
      <c r="L60" s="172"/>
      <c r="M60" s="172"/>
      <c r="N60" s="172"/>
      <c r="O60" s="172"/>
      <c r="P60" s="172"/>
      <c r="Q60" s="172"/>
      <c r="R60" s="172"/>
      <c r="S60" s="172"/>
      <c r="T60" s="172"/>
      <c r="U60" s="172"/>
      <c r="V60" s="172"/>
      <c r="W60" s="172"/>
      <c r="X60" s="172"/>
      <c r="Y60" s="172"/>
      <c r="Z60" s="173"/>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7"/>
      <c r="BS60" s="57"/>
      <c r="BT60" s="57"/>
      <c r="BU60" s="57"/>
    </row>
    <row r="61" spans="1:73" s="38" customFormat="1" ht="54" customHeight="1" thickBot="1">
      <c r="A61" s="55" t="s">
        <v>76</v>
      </c>
      <c r="B61" s="170" t="s">
        <v>302</v>
      </c>
      <c r="C61" s="170"/>
      <c r="D61" s="170"/>
      <c r="E61" s="170"/>
      <c r="F61" s="170"/>
      <c r="G61" s="170"/>
      <c r="H61" s="170"/>
      <c r="I61" s="170"/>
      <c r="J61" s="170"/>
      <c r="K61" s="170"/>
      <c r="L61" s="170"/>
      <c r="M61" s="170"/>
      <c r="N61" s="155"/>
      <c r="O61" s="155"/>
      <c r="P61" s="170"/>
      <c r="Q61" s="170"/>
      <c r="R61" s="170"/>
      <c r="S61" s="59" t="s">
        <v>166</v>
      </c>
      <c r="T61" s="53">
        <v>1</v>
      </c>
      <c r="U61" s="148">
        <v>0</v>
      </c>
      <c r="V61" s="148"/>
      <c r="W61" s="151">
        <v>0</v>
      </c>
      <c r="X61" s="151"/>
      <c r="Y61" s="145">
        <f>(T61*U61)+((T61*U61)*W61)</f>
        <v>0</v>
      </c>
      <c r="Z61" s="145"/>
    </row>
    <row r="62" spans="1:73" s="38" customFormat="1" ht="27" customHeight="1" thickBot="1">
      <c r="A62" s="55" t="s">
        <v>75</v>
      </c>
      <c r="B62" s="155" t="s">
        <v>186</v>
      </c>
      <c r="C62" s="155"/>
      <c r="D62" s="155"/>
      <c r="E62" s="155"/>
      <c r="F62" s="155"/>
      <c r="G62" s="155"/>
      <c r="H62" s="155"/>
      <c r="I62" s="155"/>
      <c r="J62" s="155"/>
      <c r="K62" s="155"/>
      <c r="L62" s="155"/>
      <c r="M62" s="155"/>
      <c r="N62" s="155"/>
      <c r="O62" s="155"/>
      <c r="P62" s="155"/>
      <c r="Q62" s="155"/>
      <c r="R62" s="155"/>
      <c r="S62" s="59" t="s">
        <v>167</v>
      </c>
      <c r="T62" s="53">
        <v>1</v>
      </c>
      <c r="U62" s="148">
        <v>0</v>
      </c>
      <c r="V62" s="148"/>
      <c r="W62" s="151">
        <v>0</v>
      </c>
      <c r="X62" s="151"/>
      <c r="Y62" s="145">
        <f t="shared" si="4"/>
        <v>0</v>
      </c>
      <c r="Z62" s="145"/>
    </row>
    <row r="63" spans="1:73" s="38" customFormat="1" ht="27" customHeight="1" thickBot="1">
      <c r="A63" s="55" t="s">
        <v>74</v>
      </c>
      <c r="B63" s="155" t="s">
        <v>187</v>
      </c>
      <c r="C63" s="155"/>
      <c r="D63" s="155"/>
      <c r="E63" s="155"/>
      <c r="F63" s="155"/>
      <c r="G63" s="155"/>
      <c r="H63" s="155"/>
      <c r="I63" s="155"/>
      <c r="J63" s="155"/>
      <c r="K63" s="155"/>
      <c r="L63" s="155"/>
      <c r="M63" s="155"/>
      <c r="N63" s="155"/>
      <c r="O63" s="155"/>
      <c r="P63" s="155"/>
      <c r="Q63" s="155"/>
      <c r="R63" s="155"/>
      <c r="S63" s="59" t="s">
        <v>167</v>
      </c>
      <c r="T63" s="53">
        <v>1</v>
      </c>
      <c r="U63" s="148">
        <v>0</v>
      </c>
      <c r="V63" s="148"/>
      <c r="W63" s="151">
        <v>0</v>
      </c>
      <c r="X63" s="151"/>
      <c r="Y63" s="145">
        <f t="shared" si="4"/>
        <v>0</v>
      </c>
      <c r="Z63" s="145"/>
    </row>
    <row r="64" spans="1:73" s="38" customFormat="1" ht="54" customHeight="1" thickBot="1">
      <c r="A64" s="55" t="s">
        <v>73</v>
      </c>
      <c r="B64" s="155" t="s">
        <v>190</v>
      </c>
      <c r="C64" s="155"/>
      <c r="D64" s="155"/>
      <c r="E64" s="155"/>
      <c r="F64" s="155"/>
      <c r="G64" s="155"/>
      <c r="H64" s="155"/>
      <c r="I64" s="155"/>
      <c r="J64" s="155"/>
      <c r="K64" s="155"/>
      <c r="L64" s="155"/>
      <c r="M64" s="155"/>
      <c r="N64" s="155"/>
      <c r="O64" s="155"/>
      <c r="P64" s="155"/>
      <c r="Q64" s="155"/>
      <c r="R64" s="155"/>
      <c r="S64" s="59" t="s">
        <v>166</v>
      </c>
      <c r="T64" s="53">
        <v>1</v>
      </c>
      <c r="U64" s="148">
        <v>0</v>
      </c>
      <c r="V64" s="148"/>
      <c r="W64" s="151">
        <v>0</v>
      </c>
      <c r="X64" s="151"/>
      <c r="Y64" s="145">
        <f t="shared" si="4"/>
        <v>0</v>
      </c>
      <c r="Z64" s="145"/>
    </row>
    <row r="65" spans="1:73" s="38" customFormat="1" ht="54" customHeight="1" thickBot="1">
      <c r="A65" s="55" t="s">
        <v>72</v>
      </c>
      <c r="B65" s="155" t="s">
        <v>188</v>
      </c>
      <c r="C65" s="155"/>
      <c r="D65" s="155"/>
      <c r="E65" s="155"/>
      <c r="F65" s="155"/>
      <c r="G65" s="155"/>
      <c r="H65" s="155"/>
      <c r="I65" s="155"/>
      <c r="J65" s="155"/>
      <c r="K65" s="155"/>
      <c r="L65" s="155"/>
      <c r="M65" s="155"/>
      <c r="N65" s="155"/>
      <c r="O65" s="155"/>
      <c r="P65" s="155"/>
      <c r="Q65" s="155"/>
      <c r="R65" s="155"/>
      <c r="S65" s="59" t="s">
        <v>166</v>
      </c>
      <c r="T65" s="53">
        <v>1</v>
      </c>
      <c r="U65" s="148">
        <v>0</v>
      </c>
      <c r="V65" s="148"/>
      <c r="W65" s="151">
        <v>0</v>
      </c>
      <c r="X65" s="151"/>
      <c r="Y65" s="145">
        <f t="shared" si="4"/>
        <v>0</v>
      </c>
      <c r="Z65" s="145"/>
    </row>
    <row r="66" spans="1:73" s="38" customFormat="1" ht="54" customHeight="1" thickBot="1">
      <c r="A66" s="55" t="s">
        <v>71</v>
      </c>
      <c r="B66" s="155" t="s">
        <v>191</v>
      </c>
      <c r="C66" s="155"/>
      <c r="D66" s="155"/>
      <c r="E66" s="155"/>
      <c r="F66" s="155"/>
      <c r="G66" s="155"/>
      <c r="H66" s="155"/>
      <c r="I66" s="155"/>
      <c r="J66" s="155"/>
      <c r="K66" s="155"/>
      <c r="L66" s="155"/>
      <c r="M66" s="155"/>
      <c r="N66" s="155"/>
      <c r="O66" s="155"/>
      <c r="P66" s="155"/>
      <c r="Q66" s="155"/>
      <c r="R66" s="155"/>
      <c r="S66" s="59" t="s">
        <v>166</v>
      </c>
      <c r="T66" s="53">
        <v>1</v>
      </c>
      <c r="U66" s="148">
        <v>0</v>
      </c>
      <c r="V66" s="148"/>
      <c r="W66" s="151">
        <v>0</v>
      </c>
      <c r="X66" s="151"/>
      <c r="Y66" s="145">
        <f t="shared" si="4"/>
        <v>0</v>
      </c>
      <c r="Z66" s="145"/>
    </row>
    <row r="67" spans="1:73" s="38" customFormat="1" ht="54" customHeight="1" thickBot="1">
      <c r="A67" s="55" t="s">
        <v>137</v>
      </c>
      <c r="B67" s="155" t="s">
        <v>193</v>
      </c>
      <c r="C67" s="155"/>
      <c r="D67" s="155"/>
      <c r="E67" s="155"/>
      <c r="F67" s="155"/>
      <c r="G67" s="155"/>
      <c r="H67" s="155"/>
      <c r="I67" s="155"/>
      <c r="J67" s="155"/>
      <c r="K67" s="155"/>
      <c r="L67" s="155"/>
      <c r="M67" s="155"/>
      <c r="N67" s="155"/>
      <c r="O67" s="155"/>
      <c r="P67" s="155"/>
      <c r="Q67" s="155"/>
      <c r="R67" s="155"/>
      <c r="S67" s="59" t="s">
        <v>166</v>
      </c>
      <c r="T67" s="53">
        <v>1</v>
      </c>
      <c r="U67" s="148">
        <v>0</v>
      </c>
      <c r="V67" s="148"/>
      <c r="W67" s="151">
        <v>0</v>
      </c>
      <c r="X67" s="151"/>
      <c r="Y67" s="145">
        <f t="shared" si="4"/>
        <v>0</v>
      </c>
      <c r="Z67" s="145"/>
    </row>
    <row r="68" spans="1:73" s="60" customFormat="1" ht="54" customHeight="1" thickBot="1">
      <c r="A68" s="55" t="s">
        <v>138</v>
      </c>
      <c r="B68" s="155" t="s">
        <v>192</v>
      </c>
      <c r="C68" s="155"/>
      <c r="D68" s="155"/>
      <c r="E68" s="155"/>
      <c r="F68" s="155"/>
      <c r="G68" s="155"/>
      <c r="H68" s="155"/>
      <c r="I68" s="155"/>
      <c r="J68" s="155"/>
      <c r="K68" s="155"/>
      <c r="L68" s="155"/>
      <c r="M68" s="155"/>
      <c r="N68" s="155"/>
      <c r="O68" s="155"/>
      <c r="P68" s="155"/>
      <c r="Q68" s="155"/>
      <c r="R68" s="155"/>
      <c r="S68" s="59" t="s">
        <v>166</v>
      </c>
      <c r="T68" s="53">
        <v>1</v>
      </c>
      <c r="U68" s="148">
        <v>0</v>
      </c>
      <c r="V68" s="148"/>
      <c r="W68" s="151">
        <v>0</v>
      </c>
      <c r="X68" s="151"/>
      <c r="Y68" s="145">
        <f t="shared" si="4"/>
        <v>0</v>
      </c>
      <c r="Z68" s="145"/>
    </row>
    <row r="69" spans="1:73" s="60" customFormat="1" ht="54" customHeight="1" thickBot="1">
      <c r="A69" s="55" t="s">
        <v>220</v>
      </c>
      <c r="B69" s="155" t="s">
        <v>194</v>
      </c>
      <c r="C69" s="155"/>
      <c r="D69" s="155"/>
      <c r="E69" s="155"/>
      <c r="F69" s="155"/>
      <c r="G69" s="155"/>
      <c r="H69" s="155"/>
      <c r="I69" s="155"/>
      <c r="J69" s="155"/>
      <c r="K69" s="155"/>
      <c r="L69" s="155"/>
      <c r="M69" s="155"/>
      <c r="N69" s="155"/>
      <c r="O69" s="155"/>
      <c r="P69" s="155"/>
      <c r="Q69" s="155"/>
      <c r="R69" s="155"/>
      <c r="S69" s="59" t="s">
        <v>166</v>
      </c>
      <c r="T69" s="53">
        <v>1</v>
      </c>
      <c r="U69" s="148">
        <v>0</v>
      </c>
      <c r="V69" s="148"/>
      <c r="W69" s="151">
        <v>0</v>
      </c>
      <c r="X69" s="151"/>
      <c r="Y69" s="145">
        <f t="shared" si="4"/>
        <v>0</v>
      </c>
      <c r="Z69" s="145"/>
    </row>
    <row r="70" spans="1:73" s="38" customFormat="1" ht="54" customHeight="1" thickBot="1">
      <c r="A70" s="55" t="s">
        <v>221</v>
      </c>
      <c r="B70" s="155" t="s">
        <v>195</v>
      </c>
      <c r="C70" s="155"/>
      <c r="D70" s="155"/>
      <c r="E70" s="155"/>
      <c r="F70" s="155"/>
      <c r="G70" s="155"/>
      <c r="H70" s="155"/>
      <c r="I70" s="155"/>
      <c r="J70" s="155"/>
      <c r="K70" s="155"/>
      <c r="L70" s="155"/>
      <c r="M70" s="155"/>
      <c r="N70" s="155"/>
      <c r="O70" s="155"/>
      <c r="P70" s="155"/>
      <c r="Q70" s="155"/>
      <c r="R70" s="155"/>
      <c r="S70" s="59" t="s">
        <v>166</v>
      </c>
      <c r="T70" s="53">
        <v>1</v>
      </c>
      <c r="U70" s="148">
        <v>0</v>
      </c>
      <c r="V70" s="148"/>
      <c r="W70" s="151">
        <v>0</v>
      </c>
      <c r="X70" s="151"/>
      <c r="Y70" s="145">
        <f t="shared" si="4"/>
        <v>0</v>
      </c>
      <c r="Z70" s="145"/>
    </row>
    <row r="71" spans="1:73" s="38" customFormat="1" ht="54" customHeight="1" thickBot="1">
      <c r="A71" s="55" t="s">
        <v>222</v>
      </c>
      <c r="B71" s="155" t="s">
        <v>196</v>
      </c>
      <c r="C71" s="155"/>
      <c r="D71" s="155"/>
      <c r="E71" s="155"/>
      <c r="F71" s="155"/>
      <c r="G71" s="155"/>
      <c r="H71" s="155"/>
      <c r="I71" s="155"/>
      <c r="J71" s="155"/>
      <c r="K71" s="155"/>
      <c r="L71" s="155"/>
      <c r="M71" s="155"/>
      <c r="N71" s="155"/>
      <c r="O71" s="155"/>
      <c r="P71" s="155"/>
      <c r="Q71" s="155"/>
      <c r="R71" s="155"/>
      <c r="S71" s="59" t="s">
        <v>166</v>
      </c>
      <c r="T71" s="53">
        <v>1</v>
      </c>
      <c r="U71" s="148">
        <v>0</v>
      </c>
      <c r="V71" s="148"/>
      <c r="W71" s="151">
        <v>0</v>
      </c>
      <c r="X71" s="151"/>
      <c r="Y71" s="145">
        <f t="shared" si="4"/>
        <v>0</v>
      </c>
      <c r="Z71" s="145"/>
    </row>
    <row r="72" spans="1:73" s="38" customFormat="1" ht="54" customHeight="1" thickBot="1">
      <c r="A72" s="55" t="s">
        <v>223</v>
      </c>
      <c r="B72" s="155" t="s">
        <v>197</v>
      </c>
      <c r="C72" s="155"/>
      <c r="D72" s="155"/>
      <c r="E72" s="155"/>
      <c r="F72" s="155"/>
      <c r="G72" s="155"/>
      <c r="H72" s="155"/>
      <c r="I72" s="155"/>
      <c r="J72" s="155"/>
      <c r="K72" s="155"/>
      <c r="L72" s="155"/>
      <c r="M72" s="155"/>
      <c r="N72" s="155"/>
      <c r="O72" s="155"/>
      <c r="P72" s="155"/>
      <c r="Q72" s="155"/>
      <c r="R72" s="155"/>
      <c r="S72" s="59" t="s">
        <v>166</v>
      </c>
      <c r="T72" s="53">
        <v>1</v>
      </c>
      <c r="U72" s="148">
        <v>0</v>
      </c>
      <c r="V72" s="148"/>
      <c r="W72" s="151">
        <v>0</v>
      </c>
      <c r="X72" s="151"/>
      <c r="Y72" s="145">
        <f t="shared" si="4"/>
        <v>0</v>
      </c>
      <c r="Z72" s="145"/>
    </row>
    <row r="73" spans="1:73" s="38" customFormat="1" ht="83.45" customHeight="1" thickBot="1">
      <c r="A73" s="55" t="s">
        <v>224</v>
      </c>
      <c r="B73" s="155" t="s">
        <v>395</v>
      </c>
      <c r="C73" s="155"/>
      <c r="D73" s="155"/>
      <c r="E73" s="155"/>
      <c r="F73" s="155"/>
      <c r="G73" s="155"/>
      <c r="H73" s="155"/>
      <c r="I73" s="155"/>
      <c r="J73" s="155"/>
      <c r="K73" s="155"/>
      <c r="L73" s="155"/>
      <c r="M73" s="155"/>
      <c r="N73" s="155"/>
      <c r="O73" s="155"/>
      <c r="P73" s="155"/>
      <c r="Q73" s="155"/>
      <c r="R73" s="155"/>
      <c r="S73" s="59" t="s">
        <v>398</v>
      </c>
      <c r="T73" s="53">
        <v>1</v>
      </c>
      <c r="U73" s="148">
        <v>0</v>
      </c>
      <c r="V73" s="148"/>
      <c r="W73" s="151">
        <v>0</v>
      </c>
      <c r="X73" s="151"/>
      <c r="Y73" s="145">
        <f t="shared" si="4"/>
        <v>0</v>
      </c>
      <c r="Z73" s="145"/>
    </row>
    <row r="74" spans="1:73" s="56" customFormat="1" ht="27.6" customHeight="1" thickBot="1">
      <c r="A74" s="79"/>
      <c r="B74" s="171" t="s">
        <v>353</v>
      </c>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3"/>
      <c r="AA74" s="57"/>
      <c r="AB74" s="57"/>
      <c r="AC74" s="57"/>
      <c r="AD74" s="57"/>
      <c r="AE74" s="57"/>
      <c r="AF74" s="57"/>
      <c r="AG74" s="57"/>
      <c r="AH74" s="57"/>
      <c r="AI74" s="57"/>
      <c r="AJ74" s="57"/>
      <c r="AK74" s="57"/>
      <c r="AL74" s="57"/>
      <c r="AM74" s="57"/>
      <c r="AN74" s="57"/>
      <c r="AO74" s="57"/>
      <c r="AP74" s="57"/>
      <c r="AQ74" s="57"/>
      <c r="AR74" s="57"/>
      <c r="AS74" s="57"/>
      <c r="AT74" s="57"/>
      <c r="AU74" s="57"/>
      <c r="AV74" s="57"/>
      <c r="AW74" s="57"/>
      <c r="AX74" s="57"/>
      <c r="AY74" s="57"/>
      <c r="AZ74" s="57"/>
      <c r="BA74" s="57"/>
      <c r="BB74" s="57"/>
      <c r="BC74" s="57"/>
      <c r="BD74" s="57"/>
      <c r="BE74" s="57"/>
      <c r="BF74" s="57"/>
      <c r="BG74" s="57"/>
      <c r="BH74" s="57"/>
      <c r="BI74" s="57"/>
      <c r="BJ74" s="57"/>
      <c r="BK74" s="57"/>
      <c r="BL74" s="57"/>
      <c r="BM74" s="57"/>
      <c r="BN74" s="57"/>
      <c r="BO74" s="57"/>
      <c r="BP74" s="57"/>
      <c r="BQ74" s="57"/>
      <c r="BR74" s="57"/>
      <c r="BS74" s="57"/>
      <c r="BT74" s="57"/>
      <c r="BU74" s="57"/>
    </row>
    <row r="75" spans="1:73" s="38" customFormat="1" ht="54" customHeight="1" thickBot="1">
      <c r="A75" s="55" t="s">
        <v>225</v>
      </c>
      <c r="B75" s="155" t="s">
        <v>252</v>
      </c>
      <c r="C75" s="155"/>
      <c r="D75" s="155"/>
      <c r="E75" s="155"/>
      <c r="F75" s="155"/>
      <c r="G75" s="155"/>
      <c r="H75" s="155"/>
      <c r="I75" s="155"/>
      <c r="J75" s="155"/>
      <c r="K75" s="155"/>
      <c r="L75" s="155"/>
      <c r="M75" s="155"/>
      <c r="N75" s="155"/>
      <c r="O75" s="155"/>
      <c r="P75" s="155"/>
      <c r="Q75" s="155"/>
      <c r="R75" s="155"/>
      <c r="S75" s="59" t="s">
        <v>166</v>
      </c>
      <c r="T75" s="53">
        <v>1</v>
      </c>
      <c r="U75" s="148">
        <v>0</v>
      </c>
      <c r="V75" s="148"/>
      <c r="W75" s="151">
        <v>0</v>
      </c>
      <c r="X75" s="151"/>
      <c r="Y75" s="145">
        <f>(T75*U75)+((T75*U75)*W75)</f>
        <v>0</v>
      </c>
      <c r="Z75" s="145"/>
    </row>
    <row r="76" spans="1:73" s="38" customFormat="1" ht="54.6" customHeight="1" thickBot="1">
      <c r="A76" s="55" t="s">
        <v>226</v>
      </c>
      <c r="B76" s="155" t="s">
        <v>253</v>
      </c>
      <c r="C76" s="155"/>
      <c r="D76" s="155"/>
      <c r="E76" s="155"/>
      <c r="F76" s="155"/>
      <c r="G76" s="155"/>
      <c r="H76" s="155"/>
      <c r="I76" s="155"/>
      <c r="J76" s="155"/>
      <c r="K76" s="155"/>
      <c r="L76" s="155"/>
      <c r="M76" s="155"/>
      <c r="N76" s="155"/>
      <c r="O76" s="155"/>
      <c r="P76" s="155"/>
      <c r="Q76" s="155"/>
      <c r="R76" s="155"/>
      <c r="S76" s="59" t="s">
        <v>166</v>
      </c>
      <c r="T76" s="53">
        <v>1</v>
      </c>
      <c r="U76" s="148">
        <v>0</v>
      </c>
      <c r="V76" s="148"/>
      <c r="W76" s="151">
        <v>0</v>
      </c>
      <c r="X76" s="151"/>
      <c r="Y76" s="145">
        <f>(T76*U76)+((T76*U76)*W76)</f>
        <v>0</v>
      </c>
      <c r="Z76" s="145"/>
    </row>
    <row r="77" spans="1:73" s="38" customFormat="1" ht="27" customHeight="1" thickBot="1">
      <c r="A77" s="55" t="s">
        <v>227</v>
      </c>
      <c r="B77" s="170" t="s">
        <v>365</v>
      </c>
      <c r="C77" s="170"/>
      <c r="D77" s="170"/>
      <c r="E77" s="170"/>
      <c r="F77" s="170"/>
      <c r="G77" s="170"/>
      <c r="H77" s="170"/>
      <c r="I77" s="170"/>
      <c r="J77" s="170"/>
      <c r="K77" s="170"/>
      <c r="L77" s="170"/>
      <c r="M77" s="170"/>
      <c r="N77" s="155"/>
      <c r="O77" s="155"/>
      <c r="P77" s="170"/>
      <c r="Q77" s="170"/>
      <c r="R77" s="170"/>
      <c r="S77" s="59" t="s">
        <v>166</v>
      </c>
      <c r="T77" s="53">
        <v>1</v>
      </c>
      <c r="U77" s="148">
        <v>0</v>
      </c>
      <c r="V77" s="148"/>
      <c r="W77" s="151">
        <v>0</v>
      </c>
      <c r="X77" s="151"/>
      <c r="Y77" s="145">
        <f>(T77*U77)+((T77*U77)*W77)</f>
        <v>0</v>
      </c>
      <c r="Z77" s="145"/>
    </row>
    <row r="78" spans="1:73" s="38" customFormat="1" ht="27" customHeight="1" thickBot="1">
      <c r="A78" s="55" t="s">
        <v>228</v>
      </c>
      <c r="B78" s="170" t="s">
        <v>311</v>
      </c>
      <c r="C78" s="170"/>
      <c r="D78" s="170"/>
      <c r="E78" s="170"/>
      <c r="F78" s="170"/>
      <c r="G78" s="170"/>
      <c r="H78" s="170"/>
      <c r="I78" s="170"/>
      <c r="J78" s="170"/>
      <c r="K78" s="170"/>
      <c r="L78" s="170"/>
      <c r="M78" s="170"/>
      <c r="N78" s="155"/>
      <c r="O78" s="155"/>
      <c r="P78" s="170"/>
      <c r="Q78" s="170"/>
      <c r="R78" s="170"/>
      <c r="S78" s="59" t="s">
        <v>166</v>
      </c>
      <c r="T78" s="53">
        <v>1</v>
      </c>
      <c r="U78" s="148">
        <v>0</v>
      </c>
      <c r="V78" s="148"/>
      <c r="W78" s="151">
        <v>0</v>
      </c>
      <c r="X78" s="151"/>
      <c r="Y78" s="145">
        <f>(T78*U78)+((T78*U78)*W78)</f>
        <v>0</v>
      </c>
      <c r="Z78" s="145"/>
    </row>
    <row r="79" spans="1:73" s="38" customFormat="1" ht="27" customHeight="1" thickBot="1">
      <c r="A79" s="55" t="s">
        <v>229</v>
      </c>
      <c r="B79" s="155" t="s">
        <v>198</v>
      </c>
      <c r="C79" s="155"/>
      <c r="D79" s="155"/>
      <c r="E79" s="155"/>
      <c r="F79" s="155"/>
      <c r="G79" s="155"/>
      <c r="H79" s="155"/>
      <c r="I79" s="155"/>
      <c r="J79" s="155"/>
      <c r="K79" s="155"/>
      <c r="L79" s="155"/>
      <c r="M79" s="155"/>
      <c r="N79" s="155"/>
      <c r="O79" s="155"/>
      <c r="P79" s="155"/>
      <c r="Q79" s="155"/>
      <c r="R79" s="155"/>
      <c r="S79" s="59" t="s">
        <v>166</v>
      </c>
      <c r="T79" s="53">
        <v>1</v>
      </c>
      <c r="U79" s="148">
        <v>0</v>
      </c>
      <c r="V79" s="148"/>
      <c r="W79" s="151">
        <v>0</v>
      </c>
      <c r="X79" s="151"/>
      <c r="Y79" s="145">
        <f t="shared" si="4"/>
        <v>0</v>
      </c>
      <c r="Z79" s="145"/>
    </row>
    <row r="80" spans="1:73" s="38" customFormat="1" ht="27" customHeight="1" thickBot="1">
      <c r="A80" s="55" t="s">
        <v>230</v>
      </c>
      <c r="B80" s="170" t="s">
        <v>303</v>
      </c>
      <c r="C80" s="170"/>
      <c r="D80" s="170"/>
      <c r="E80" s="170"/>
      <c r="F80" s="170"/>
      <c r="G80" s="170"/>
      <c r="H80" s="170"/>
      <c r="I80" s="170"/>
      <c r="J80" s="170"/>
      <c r="K80" s="170"/>
      <c r="L80" s="170"/>
      <c r="M80" s="170"/>
      <c r="N80" s="155"/>
      <c r="O80" s="155"/>
      <c r="P80" s="170"/>
      <c r="Q80" s="170"/>
      <c r="R80" s="170"/>
      <c r="S80" s="59" t="s">
        <v>166</v>
      </c>
      <c r="T80" s="53">
        <v>1</v>
      </c>
      <c r="U80" s="148">
        <v>0</v>
      </c>
      <c r="V80" s="148"/>
      <c r="W80" s="151">
        <v>0</v>
      </c>
      <c r="X80" s="151"/>
      <c r="Y80" s="145">
        <f>(T80*U80)+((T80*U80)*W80)</f>
        <v>0</v>
      </c>
      <c r="Z80" s="145"/>
    </row>
    <row r="81" spans="1:73" s="38" customFormat="1" ht="27" customHeight="1" thickBot="1">
      <c r="A81" s="55" t="s">
        <v>231</v>
      </c>
      <c r="B81" s="155" t="s">
        <v>212</v>
      </c>
      <c r="C81" s="155"/>
      <c r="D81" s="155"/>
      <c r="E81" s="155"/>
      <c r="F81" s="155"/>
      <c r="G81" s="155"/>
      <c r="H81" s="155"/>
      <c r="I81" s="155"/>
      <c r="J81" s="155"/>
      <c r="K81" s="155"/>
      <c r="L81" s="155"/>
      <c r="M81" s="155"/>
      <c r="N81" s="155"/>
      <c r="O81" s="155"/>
      <c r="P81" s="155"/>
      <c r="Q81" s="155"/>
      <c r="R81" s="155"/>
      <c r="S81" s="59" t="s">
        <v>166</v>
      </c>
      <c r="T81" s="53">
        <v>1</v>
      </c>
      <c r="U81" s="148">
        <v>0</v>
      </c>
      <c r="V81" s="148"/>
      <c r="W81" s="151">
        <v>0</v>
      </c>
      <c r="X81" s="151"/>
      <c r="Y81" s="145">
        <f>(T81*U81)+((T81*U81)*W81)</f>
        <v>0</v>
      </c>
      <c r="Z81" s="145"/>
    </row>
    <row r="82" spans="1:73" s="38" customFormat="1" ht="27" customHeight="1" thickBot="1">
      <c r="A82" s="55" t="s">
        <v>232</v>
      </c>
      <c r="B82" s="170" t="s">
        <v>185</v>
      </c>
      <c r="C82" s="170"/>
      <c r="D82" s="170"/>
      <c r="E82" s="170"/>
      <c r="F82" s="170"/>
      <c r="G82" s="170"/>
      <c r="H82" s="170"/>
      <c r="I82" s="170"/>
      <c r="J82" s="170"/>
      <c r="K82" s="170"/>
      <c r="L82" s="170"/>
      <c r="M82" s="170"/>
      <c r="N82" s="155"/>
      <c r="O82" s="155"/>
      <c r="P82" s="170"/>
      <c r="Q82" s="170"/>
      <c r="R82" s="170"/>
      <c r="S82" s="59" t="s">
        <v>166</v>
      </c>
      <c r="T82" s="53">
        <v>1</v>
      </c>
      <c r="U82" s="148">
        <v>0</v>
      </c>
      <c r="V82" s="148"/>
      <c r="W82" s="151">
        <v>0</v>
      </c>
      <c r="X82" s="151"/>
      <c r="Y82" s="145">
        <f>(T82*U82)+((T82*U82)*W82)</f>
        <v>0</v>
      </c>
      <c r="Z82" s="145"/>
    </row>
    <row r="83" spans="1:73" s="38" customFormat="1" ht="27" customHeight="1" thickBot="1">
      <c r="A83" s="55" t="s">
        <v>233</v>
      </c>
      <c r="B83" s="155" t="s">
        <v>304</v>
      </c>
      <c r="C83" s="155"/>
      <c r="D83" s="155"/>
      <c r="E83" s="155"/>
      <c r="F83" s="155"/>
      <c r="G83" s="155"/>
      <c r="H83" s="155"/>
      <c r="I83" s="155"/>
      <c r="J83" s="155"/>
      <c r="K83" s="155"/>
      <c r="L83" s="155"/>
      <c r="M83" s="155"/>
      <c r="N83" s="155"/>
      <c r="O83" s="155"/>
      <c r="P83" s="155"/>
      <c r="Q83" s="155"/>
      <c r="R83" s="155"/>
      <c r="S83" s="59" t="s">
        <v>166</v>
      </c>
      <c r="T83" s="53">
        <v>1</v>
      </c>
      <c r="U83" s="148">
        <v>0</v>
      </c>
      <c r="V83" s="148"/>
      <c r="W83" s="151">
        <v>0</v>
      </c>
      <c r="X83" s="151"/>
      <c r="Y83" s="145">
        <f>(T83*U83)+((T83*U83)*W83)</f>
        <v>0</v>
      </c>
      <c r="Z83" s="145"/>
    </row>
    <row r="84" spans="1:73" s="56" customFormat="1" ht="27.6" customHeight="1" thickBot="1">
      <c r="A84" s="79"/>
      <c r="B84" s="171" t="s">
        <v>366</v>
      </c>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3"/>
      <c r="AA84" s="57"/>
      <c r="AB84" s="57"/>
      <c r="AC84" s="57"/>
      <c r="AD84" s="57"/>
      <c r="AE84" s="57"/>
      <c r="AF84" s="57"/>
      <c r="AG84" s="57"/>
      <c r="AH84" s="57"/>
      <c r="AI84" s="57"/>
      <c r="AJ84" s="57"/>
      <c r="AK84" s="57"/>
      <c r="AL84" s="57"/>
      <c r="AM84" s="57"/>
      <c r="AN84" s="57"/>
      <c r="AO84" s="57"/>
      <c r="AP84" s="57"/>
      <c r="AQ84" s="57"/>
      <c r="AR84" s="57"/>
      <c r="AS84" s="57"/>
      <c r="AT84" s="57"/>
      <c r="AU84" s="57"/>
      <c r="AV84" s="57"/>
      <c r="AW84" s="57"/>
      <c r="AX84" s="57"/>
      <c r="AY84" s="57"/>
      <c r="AZ84" s="57"/>
      <c r="BA84" s="57"/>
      <c r="BB84" s="57"/>
      <c r="BC84" s="57"/>
      <c r="BD84" s="57"/>
      <c r="BE84" s="57"/>
      <c r="BF84" s="57"/>
      <c r="BG84" s="57"/>
      <c r="BH84" s="57"/>
      <c r="BI84" s="57"/>
      <c r="BJ84" s="57"/>
      <c r="BK84" s="57"/>
      <c r="BL84" s="57"/>
      <c r="BM84" s="57"/>
      <c r="BN84" s="57"/>
      <c r="BO84" s="57"/>
      <c r="BP84" s="57"/>
      <c r="BQ84" s="57"/>
      <c r="BR84" s="57"/>
      <c r="BS84" s="57"/>
      <c r="BT84" s="57"/>
      <c r="BU84" s="57"/>
    </row>
    <row r="85" spans="1:73" s="38" customFormat="1" ht="27" customHeight="1" thickBot="1">
      <c r="A85" s="55" t="s">
        <v>234</v>
      </c>
      <c r="B85" s="155" t="s">
        <v>204</v>
      </c>
      <c r="C85" s="155"/>
      <c r="D85" s="155"/>
      <c r="E85" s="155"/>
      <c r="F85" s="155"/>
      <c r="G85" s="155"/>
      <c r="H85" s="155"/>
      <c r="I85" s="155"/>
      <c r="J85" s="155"/>
      <c r="K85" s="155"/>
      <c r="L85" s="155"/>
      <c r="M85" s="155"/>
      <c r="N85" s="155"/>
      <c r="O85" s="155"/>
      <c r="P85" s="155"/>
      <c r="Q85" s="155"/>
      <c r="R85" s="155"/>
      <c r="S85" s="59" t="s">
        <v>166</v>
      </c>
      <c r="T85" s="53">
        <v>1</v>
      </c>
      <c r="U85" s="148">
        <v>0</v>
      </c>
      <c r="V85" s="148"/>
      <c r="W85" s="151">
        <v>0</v>
      </c>
      <c r="X85" s="151"/>
      <c r="Y85" s="145">
        <f t="shared" si="4"/>
        <v>0</v>
      </c>
      <c r="Z85" s="145"/>
    </row>
    <row r="86" spans="1:73" s="38" customFormat="1" ht="27" customHeight="1" thickBot="1">
      <c r="A86" s="55" t="s">
        <v>235</v>
      </c>
      <c r="B86" s="155" t="s">
        <v>364</v>
      </c>
      <c r="C86" s="155"/>
      <c r="D86" s="155"/>
      <c r="E86" s="155"/>
      <c r="F86" s="155"/>
      <c r="G86" s="155"/>
      <c r="H86" s="155"/>
      <c r="I86" s="155"/>
      <c r="J86" s="155"/>
      <c r="K86" s="155"/>
      <c r="L86" s="155"/>
      <c r="M86" s="155"/>
      <c r="N86" s="155"/>
      <c r="O86" s="155"/>
      <c r="P86" s="155"/>
      <c r="Q86" s="155"/>
      <c r="R86" s="155"/>
      <c r="S86" s="59" t="s">
        <v>166</v>
      </c>
      <c r="T86" s="53">
        <v>1</v>
      </c>
      <c r="U86" s="148">
        <v>0</v>
      </c>
      <c r="V86" s="148"/>
      <c r="W86" s="151">
        <v>0</v>
      </c>
      <c r="X86" s="151"/>
      <c r="Y86" s="145">
        <f t="shared" si="4"/>
        <v>0</v>
      </c>
      <c r="Z86" s="145"/>
    </row>
    <row r="87" spans="1:73" s="38" customFormat="1" ht="27" customHeight="1" thickBot="1">
      <c r="A87" s="55" t="s">
        <v>236</v>
      </c>
      <c r="B87" s="155" t="s">
        <v>210</v>
      </c>
      <c r="C87" s="155"/>
      <c r="D87" s="155"/>
      <c r="E87" s="155"/>
      <c r="F87" s="155"/>
      <c r="G87" s="155"/>
      <c r="H87" s="155"/>
      <c r="I87" s="155"/>
      <c r="J87" s="155"/>
      <c r="K87" s="155"/>
      <c r="L87" s="155"/>
      <c r="M87" s="155"/>
      <c r="N87" s="155"/>
      <c r="O87" s="155"/>
      <c r="P87" s="155"/>
      <c r="Q87" s="155"/>
      <c r="R87" s="155"/>
      <c r="S87" s="59" t="s">
        <v>166</v>
      </c>
      <c r="T87" s="53">
        <v>1</v>
      </c>
      <c r="U87" s="148">
        <v>0</v>
      </c>
      <c r="V87" s="148"/>
      <c r="W87" s="151">
        <v>0</v>
      </c>
      <c r="X87" s="151"/>
      <c r="Y87" s="145">
        <f t="shared" ref="Y87" si="16">(T87*U87)+((T87*U87)*W87)</f>
        <v>0</v>
      </c>
      <c r="Z87" s="145"/>
    </row>
    <row r="88" spans="1:73" s="38" customFormat="1" ht="27" customHeight="1" thickBot="1">
      <c r="A88" s="55" t="s">
        <v>237</v>
      </c>
      <c r="B88" s="155" t="s">
        <v>209</v>
      </c>
      <c r="C88" s="155"/>
      <c r="D88" s="155"/>
      <c r="E88" s="155"/>
      <c r="F88" s="155"/>
      <c r="G88" s="155"/>
      <c r="H88" s="155"/>
      <c r="I88" s="155"/>
      <c r="J88" s="155"/>
      <c r="K88" s="155"/>
      <c r="L88" s="155"/>
      <c r="M88" s="155"/>
      <c r="N88" s="155"/>
      <c r="O88" s="155"/>
      <c r="P88" s="155"/>
      <c r="Q88" s="155"/>
      <c r="R88" s="155"/>
      <c r="S88" s="59" t="s">
        <v>166</v>
      </c>
      <c r="T88" s="53">
        <v>1</v>
      </c>
      <c r="U88" s="148">
        <v>0</v>
      </c>
      <c r="V88" s="148"/>
      <c r="W88" s="151">
        <v>0</v>
      </c>
      <c r="X88" s="151"/>
      <c r="Y88" s="145">
        <f t="shared" si="4"/>
        <v>0</v>
      </c>
      <c r="Z88" s="145"/>
    </row>
    <row r="89" spans="1:73" s="38" customFormat="1" ht="27" customHeight="1" thickBot="1">
      <c r="A89" s="55" t="s">
        <v>238</v>
      </c>
      <c r="B89" s="155" t="s">
        <v>369</v>
      </c>
      <c r="C89" s="155"/>
      <c r="D89" s="155"/>
      <c r="E89" s="155"/>
      <c r="F89" s="155"/>
      <c r="G89" s="155"/>
      <c r="H89" s="155"/>
      <c r="I89" s="155"/>
      <c r="J89" s="155"/>
      <c r="K89" s="155"/>
      <c r="L89" s="155"/>
      <c r="M89" s="155"/>
      <c r="N89" s="155"/>
      <c r="O89" s="155"/>
      <c r="P89" s="155"/>
      <c r="Q89" s="155"/>
      <c r="R89" s="155"/>
      <c r="S89" s="59" t="s">
        <v>166</v>
      </c>
      <c r="T89" s="53">
        <v>1</v>
      </c>
      <c r="U89" s="148">
        <v>0</v>
      </c>
      <c r="V89" s="148"/>
      <c r="W89" s="151">
        <v>0</v>
      </c>
      <c r="X89" s="151"/>
      <c r="Y89" s="145">
        <f t="shared" si="4"/>
        <v>0</v>
      </c>
      <c r="Z89" s="145"/>
    </row>
    <row r="90" spans="1:73" s="38" customFormat="1" ht="27" customHeight="1" thickBot="1">
      <c r="A90" s="55" t="s">
        <v>239</v>
      </c>
      <c r="B90" s="155" t="s">
        <v>367</v>
      </c>
      <c r="C90" s="155"/>
      <c r="D90" s="155"/>
      <c r="E90" s="155"/>
      <c r="F90" s="155"/>
      <c r="G90" s="155"/>
      <c r="H90" s="155"/>
      <c r="I90" s="155"/>
      <c r="J90" s="155"/>
      <c r="K90" s="155"/>
      <c r="L90" s="155"/>
      <c r="M90" s="155"/>
      <c r="N90" s="155"/>
      <c r="O90" s="155"/>
      <c r="P90" s="155"/>
      <c r="Q90" s="155"/>
      <c r="R90" s="155"/>
      <c r="S90" s="59" t="s">
        <v>166</v>
      </c>
      <c r="T90" s="53">
        <v>1</v>
      </c>
      <c r="U90" s="148">
        <v>0</v>
      </c>
      <c r="V90" s="148"/>
      <c r="W90" s="151">
        <v>0</v>
      </c>
      <c r="X90" s="151"/>
      <c r="Y90" s="145">
        <f t="shared" ref="Y90" si="17">(T90*U90)+((T90*U90)*W90)</f>
        <v>0</v>
      </c>
      <c r="Z90" s="145"/>
    </row>
    <row r="91" spans="1:73" s="38" customFormat="1" ht="27" customHeight="1" thickBot="1">
      <c r="A91" s="55" t="s">
        <v>240</v>
      </c>
      <c r="B91" s="155" t="s">
        <v>372</v>
      </c>
      <c r="C91" s="155"/>
      <c r="D91" s="155"/>
      <c r="E91" s="155"/>
      <c r="F91" s="155"/>
      <c r="G91" s="155"/>
      <c r="H91" s="155"/>
      <c r="I91" s="155"/>
      <c r="J91" s="155"/>
      <c r="K91" s="155"/>
      <c r="L91" s="155"/>
      <c r="M91" s="155"/>
      <c r="N91" s="155"/>
      <c r="O91" s="155"/>
      <c r="P91" s="155"/>
      <c r="Q91" s="155"/>
      <c r="R91" s="155"/>
      <c r="S91" s="59" t="s">
        <v>166</v>
      </c>
      <c r="T91" s="53">
        <v>1</v>
      </c>
      <c r="U91" s="148">
        <v>0</v>
      </c>
      <c r="V91" s="148"/>
      <c r="W91" s="151">
        <v>0</v>
      </c>
      <c r="X91" s="151"/>
      <c r="Y91" s="145">
        <f t="shared" ref="Y91" si="18">(T91*U91)+((T91*U91)*W91)</f>
        <v>0</v>
      </c>
      <c r="Z91" s="145"/>
    </row>
    <row r="92" spans="1:73" s="38" customFormat="1" ht="27" customHeight="1" thickBot="1">
      <c r="A92" s="55" t="s">
        <v>255</v>
      </c>
      <c r="B92" s="155" t="s">
        <v>371</v>
      </c>
      <c r="C92" s="155"/>
      <c r="D92" s="155"/>
      <c r="E92" s="155"/>
      <c r="F92" s="155"/>
      <c r="G92" s="155"/>
      <c r="H92" s="155"/>
      <c r="I92" s="155"/>
      <c r="J92" s="155"/>
      <c r="K92" s="155"/>
      <c r="L92" s="155"/>
      <c r="M92" s="155"/>
      <c r="N92" s="155"/>
      <c r="O92" s="155"/>
      <c r="P92" s="155"/>
      <c r="Q92" s="155"/>
      <c r="R92" s="155"/>
      <c r="S92" s="59" t="s">
        <v>166</v>
      </c>
      <c r="T92" s="53">
        <v>1</v>
      </c>
      <c r="U92" s="148">
        <v>0</v>
      </c>
      <c r="V92" s="148"/>
      <c r="W92" s="151">
        <v>0</v>
      </c>
      <c r="X92" s="151"/>
      <c r="Y92" s="145">
        <f t="shared" ref="Y92" si="19">(T92*U92)+((T92*U92)*W92)</f>
        <v>0</v>
      </c>
      <c r="Z92" s="145"/>
    </row>
    <row r="93" spans="1:73" s="38" customFormat="1" ht="27" customHeight="1" thickBot="1">
      <c r="A93" s="55" t="s">
        <v>256</v>
      </c>
      <c r="B93" s="155" t="s">
        <v>370</v>
      </c>
      <c r="C93" s="155"/>
      <c r="D93" s="155"/>
      <c r="E93" s="155"/>
      <c r="F93" s="155"/>
      <c r="G93" s="155"/>
      <c r="H93" s="155"/>
      <c r="I93" s="155"/>
      <c r="J93" s="155"/>
      <c r="K93" s="155"/>
      <c r="L93" s="155"/>
      <c r="M93" s="155"/>
      <c r="N93" s="155"/>
      <c r="O93" s="155"/>
      <c r="P93" s="155"/>
      <c r="Q93" s="155"/>
      <c r="R93" s="155"/>
      <c r="S93" s="59" t="s">
        <v>166</v>
      </c>
      <c r="T93" s="53">
        <v>1</v>
      </c>
      <c r="U93" s="148">
        <v>0</v>
      </c>
      <c r="V93" s="148"/>
      <c r="W93" s="151">
        <v>0</v>
      </c>
      <c r="X93" s="151"/>
      <c r="Y93" s="145">
        <f t="shared" ref="Y93" si="20">(T93*U93)+((T93*U93)*W93)</f>
        <v>0</v>
      </c>
      <c r="Z93" s="145"/>
    </row>
    <row r="94" spans="1:73" s="38" customFormat="1" ht="27" customHeight="1" thickBot="1">
      <c r="A94" s="55" t="s">
        <v>257</v>
      </c>
      <c r="B94" s="170" t="s">
        <v>373</v>
      </c>
      <c r="C94" s="155"/>
      <c r="D94" s="155"/>
      <c r="E94" s="155"/>
      <c r="F94" s="155"/>
      <c r="G94" s="155"/>
      <c r="H94" s="155"/>
      <c r="I94" s="155"/>
      <c r="J94" s="155"/>
      <c r="K94" s="155"/>
      <c r="L94" s="155"/>
      <c r="M94" s="155"/>
      <c r="N94" s="155"/>
      <c r="O94" s="155"/>
      <c r="P94" s="155"/>
      <c r="Q94" s="155"/>
      <c r="R94" s="155"/>
      <c r="S94" s="59" t="s">
        <v>166</v>
      </c>
      <c r="T94" s="53">
        <v>1</v>
      </c>
      <c r="U94" s="148">
        <v>0</v>
      </c>
      <c r="V94" s="148"/>
      <c r="W94" s="151">
        <v>0</v>
      </c>
      <c r="X94" s="151"/>
      <c r="Y94" s="145">
        <f t="shared" ref="Y94" si="21">(T94*U94)+((T94*U94)*W94)</f>
        <v>0</v>
      </c>
      <c r="Z94" s="145"/>
    </row>
    <row r="95" spans="1:73" s="56" customFormat="1" ht="27.6" customHeight="1" thickBot="1">
      <c r="A95" s="79"/>
      <c r="B95" s="171" t="s">
        <v>377</v>
      </c>
      <c r="C95" s="172"/>
      <c r="D95" s="172"/>
      <c r="E95" s="172"/>
      <c r="F95" s="172"/>
      <c r="G95" s="172"/>
      <c r="H95" s="172"/>
      <c r="I95" s="172"/>
      <c r="J95" s="172"/>
      <c r="K95" s="172"/>
      <c r="L95" s="172"/>
      <c r="M95" s="172"/>
      <c r="N95" s="172"/>
      <c r="O95" s="172"/>
      <c r="P95" s="172"/>
      <c r="Q95" s="172"/>
      <c r="R95" s="172"/>
      <c r="S95" s="172"/>
      <c r="T95" s="172"/>
      <c r="U95" s="172"/>
      <c r="V95" s="172"/>
      <c r="W95" s="172"/>
      <c r="X95" s="172"/>
      <c r="Y95" s="172"/>
      <c r="Z95" s="173"/>
      <c r="AA95" s="57"/>
      <c r="AB95" s="57"/>
      <c r="AC95" s="57"/>
      <c r="AD95" s="57"/>
      <c r="AE95" s="57"/>
      <c r="AF95" s="57"/>
      <c r="AG95" s="57"/>
      <c r="AH95" s="57"/>
      <c r="AI95" s="57"/>
      <c r="AJ95" s="57"/>
      <c r="AK95" s="57"/>
      <c r="AL95" s="57"/>
      <c r="AM95" s="57"/>
      <c r="AN95" s="57"/>
      <c r="AO95" s="57"/>
      <c r="AP95" s="57"/>
      <c r="AQ95" s="57"/>
      <c r="AR95" s="57"/>
      <c r="AS95" s="57"/>
      <c r="AT95" s="57"/>
      <c r="AU95" s="57"/>
      <c r="AV95" s="57"/>
      <c r="AW95" s="57"/>
      <c r="AX95" s="57"/>
      <c r="AY95" s="57"/>
      <c r="AZ95" s="57"/>
      <c r="BA95" s="57"/>
      <c r="BB95" s="57"/>
      <c r="BC95" s="57"/>
      <c r="BD95" s="57"/>
      <c r="BE95" s="57"/>
      <c r="BF95" s="57"/>
      <c r="BG95" s="57"/>
      <c r="BH95" s="57"/>
      <c r="BI95" s="57"/>
      <c r="BJ95" s="57"/>
      <c r="BK95" s="57"/>
      <c r="BL95" s="57"/>
      <c r="BM95" s="57"/>
      <c r="BN95" s="57"/>
      <c r="BO95" s="57"/>
      <c r="BP95" s="57"/>
      <c r="BQ95" s="57"/>
      <c r="BR95" s="57"/>
      <c r="BS95" s="57"/>
      <c r="BT95" s="57"/>
      <c r="BU95" s="57"/>
    </row>
    <row r="96" spans="1:73" s="38" customFormat="1" ht="54" customHeight="1" thickBot="1">
      <c r="A96" s="55" t="s">
        <v>258</v>
      </c>
      <c r="B96" s="155" t="s">
        <v>211</v>
      </c>
      <c r="C96" s="155"/>
      <c r="D96" s="155"/>
      <c r="E96" s="155"/>
      <c r="F96" s="155"/>
      <c r="G96" s="155"/>
      <c r="H96" s="155"/>
      <c r="I96" s="155"/>
      <c r="J96" s="155"/>
      <c r="K96" s="155"/>
      <c r="L96" s="155"/>
      <c r="M96" s="155"/>
      <c r="N96" s="155"/>
      <c r="O96" s="155"/>
      <c r="P96" s="155"/>
      <c r="Q96" s="155"/>
      <c r="R96" s="155"/>
      <c r="S96" s="59" t="s">
        <v>166</v>
      </c>
      <c r="T96" s="53">
        <v>1</v>
      </c>
      <c r="U96" s="148">
        <v>0</v>
      </c>
      <c r="V96" s="148"/>
      <c r="W96" s="151">
        <v>0</v>
      </c>
      <c r="X96" s="151"/>
      <c r="Y96" s="145">
        <f>(T96*U96)+((T96*U96)*W96)</f>
        <v>0</v>
      </c>
      <c r="Z96" s="145"/>
    </row>
    <row r="97" spans="1:73" s="38" customFormat="1" ht="54" customHeight="1" thickBot="1">
      <c r="A97" s="55" t="s">
        <v>314</v>
      </c>
      <c r="B97" s="155" t="s">
        <v>305</v>
      </c>
      <c r="C97" s="155"/>
      <c r="D97" s="155"/>
      <c r="E97" s="155"/>
      <c r="F97" s="155"/>
      <c r="G97" s="155"/>
      <c r="H97" s="155"/>
      <c r="I97" s="155"/>
      <c r="J97" s="155"/>
      <c r="K97" s="155"/>
      <c r="L97" s="155"/>
      <c r="M97" s="155"/>
      <c r="N97" s="155"/>
      <c r="O97" s="155"/>
      <c r="P97" s="155"/>
      <c r="Q97" s="155"/>
      <c r="R97" s="155"/>
      <c r="S97" s="59" t="s">
        <v>166</v>
      </c>
      <c r="T97" s="53">
        <v>1</v>
      </c>
      <c r="U97" s="148">
        <v>0</v>
      </c>
      <c r="V97" s="148"/>
      <c r="W97" s="151">
        <v>0</v>
      </c>
      <c r="X97" s="151"/>
      <c r="Y97" s="145">
        <f t="shared" ref="Y97" si="22">(T97*U97)+((T97*U97)*W97)</f>
        <v>0</v>
      </c>
      <c r="Z97" s="145"/>
    </row>
    <row r="98" spans="1:73" s="38" customFormat="1" ht="54" customHeight="1" thickBot="1">
      <c r="A98" s="55" t="s">
        <v>317</v>
      </c>
      <c r="B98" s="155" t="s">
        <v>213</v>
      </c>
      <c r="C98" s="155"/>
      <c r="D98" s="155"/>
      <c r="E98" s="155"/>
      <c r="F98" s="155"/>
      <c r="G98" s="155"/>
      <c r="H98" s="155"/>
      <c r="I98" s="155"/>
      <c r="J98" s="155"/>
      <c r="K98" s="155"/>
      <c r="L98" s="155"/>
      <c r="M98" s="155"/>
      <c r="N98" s="155"/>
      <c r="O98" s="155"/>
      <c r="P98" s="155"/>
      <c r="Q98" s="155"/>
      <c r="R98" s="155"/>
      <c r="S98" s="59" t="s">
        <v>166</v>
      </c>
      <c r="T98" s="53">
        <v>1</v>
      </c>
      <c r="U98" s="148">
        <v>0</v>
      </c>
      <c r="V98" s="148"/>
      <c r="W98" s="151">
        <v>0</v>
      </c>
      <c r="X98" s="151"/>
      <c r="Y98" s="145">
        <f>(T98*U98)+((T98*U98)*W98)</f>
        <v>0</v>
      </c>
      <c r="Z98" s="145"/>
    </row>
    <row r="99" spans="1:73" s="38" customFormat="1" ht="54" customHeight="1" thickBot="1">
      <c r="A99" s="55" t="s">
        <v>352</v>
      </c>
      <c r="B99" s="155" t="s">
        <v>306</v>
      </c>
      <c r="C99" s="155"/>
      <c r="D99" s="155"/>
      <c r="E99" s="155"/>
      <c r="F99" s="155"/>
      <c r="G99" s="155"/>
      <c r="H99" s="155"/>
      <c r="I99" s="155"/>
      <c r="J99" s="155"/>
      <c r="K99" s="155"/>
      <c r="L99" s="155"/>
      <c r="M99" s="155"/>
      <c r="N99" s="155"/>
      <c r="O99" s="155"/>
      <c r="P99" s="155"/>
      <c r="Q99" s="155"/>
      <c r="R99" s="155"/>
      <c r="S99" s="59" t="s">
        <v>166</v>
      </c>
      <c r="T99" s="53">
        <v>1</v>
      </c>
      <c r="U99" s="148">
        <v>0</v>
      </c>
      <c r="V99" s="148"/>
      <c r="W99" s="151">
        <v>0</v>
      </c>
      <c r="X99" s="151"/>
      <c r="Y99" s="145">
        <f t="shared" ref="Y99" si="23">(T99*U99)+((T99*U99)*W99)</f>
        <v>0</v>
      </c>
      <c r="Z99" s="145"/>
    </row>
    <row r="100" spans="1:73" s="38" customFormat="1" ht="54" customHeight="1" thickBot="1">
      <c r="A100" s="55" t="s">
        <v>374</v>
      </c>
      <c r="B100" s="155" t="s">
        <v>214</v>
      </c>
      <c r="C100" s="155"/>
      <c r="D100" s="155"/>
      <c r="E100" s="155"/>
      <c r="F100" s="155"/>
      <c r="G100" s="155"/>
      <c r="H100" s="155"/>
      <c r="I100" s="155"/>
      <c r="J100" s="155"/>
      <c r="K100" s="155"/>
      <c r="L100" s="155"/>
      <c r="M100" s="155"/>
      <c r="N100" s="155"/>
      <c r="O100" s="155"/>
      <c r="P100" s="155"/>
      <c r="Q100" s="155"/>
      <c r="R100" s="155"/>
      <c r="S100" s="59" t="s">
        <v>166</v>
      </c>
      <c r="T100" s="53">
        <v>1</v>
      </c>
      <c r="U100" s="148">
        <v>0</v>
      </c>
      <c r="V100" s="148"/>
      <c r="W100" s="151">
        <v>0</v>
      </c>
      <c r="X100" s="151"/>
      <c r="Y100" s="145">
        <f>(T100*U100)+((T100*U100)*W100)</f>
        <v>0</v>
      </c>
      <c r="Z100" s="145"/>
    </row>
    <row r="101" spans="1:73" s="38" customFormat="1" ht="54" customHeight="1" thickBot="1">
      <c r="A101" s="55" t="s">
        <v>375</v>
      </c>
      <c r="B101" s="155" t="s">
        <v>307</v>
      </c>
      <c r="C101" s="155"/>
      <c r="D101" s="155"/>
      <c r="E101" s="155"/>
      <c r="F101" s="155"/>
      <c r="G101" s="155"/>
      <c r="H101" s="155"/>
      <c r="I101" s="155"/>
      <c r="J101" s="155"/>
      <c r="K101" s="155"/>
      <c r="L101" s="155"/>
      <c r="M101" s="155"/>
      <c r="N101" s="155"/>
      <c r="O101" s="155"/>
      <c r="P101" s="155"/>
      <c r="Q101" s="155"/>
      <c r="R101" s="155"/>
      <c r="S101" s="59" t="s">
        <v>166</v>
      </c>
      <c r="T101" s="53">
        <v>1</v>
      </c>
      <c r="U101" s="148">
        <v>0</v>
      </c>
      <c r="V101" s="148"/>
      <c r="W101" s="151">
        <v>0</v>
      </c>
      <c r="X101" s="151"/>
      <c r="Y101" s="145">
        <f>(T101*U101)+((T101*U101)*W101)</f>
        <v>0</v>
      </c>
      <c r="Z101" s="145"/>
    </row>
    <row r="102" spans="1:73" s="38" customFormat="1" ht="54" customHeight="1" thickBot="1">
      <c r="A102" s="55" t="s">
        <v>396</v>
      </c>
      <c r="B102" s="155" t="s">
        <v>215</v>
      </c>
      <c r="C102" s="155"/>
      <c r="D102" s="155"/>
      <c r="E102" s="155"/>
      <c r="F102" s="155"/>
      <c r="G102" s="155"/>
      <c r="H102" s="155"/>
      <c r="I102" s="155"/>
      <c r="J102" s="155"/>
      <c r="K102" s="155"/>
      <c r="L102" s="155"/>
      <c r="M102" s="155"/>
      <c r="N102" s="155"/>
      <c r="O102" s="155"/>
      <c r="P102" s="155"/>
      <c r="Q102" s="155"/>
      <c r="R102" s="155"/>
      <c r="S102" s="59" t="s">
        <v>166</v>
      </c>
      <c r="T102" s="53">
        <v>1</v>
      </c>
      <c r="U102" s="148">
        <v>0</v>
      </c>
      <c r="V102" s="148"/>
      <c r="W102" s="151">
        <v>0</v>
      </c>
      <c r="X102" s="151"/>
      <c r="Y102" s="145">
        <f>(T102*U102)+((T102*U102)*W102)</f>
        <v>0</v>
      </c>
      <c r="Z102" s="145"/>
    </row>
    <row r="103" spans="1:73" s="38" customFormat="1" ht="54" customHeight="1" thickBot="1">
      <c r="A103" s="55" t="s">
        <v>397</v>
      </c>
      <c r="B103" s="155" t="s">
        <v>308</v>
      </c>
      <c r="C103" s="155"/>
      <c r="D103" s="155"/>
      <c r="E103" s="155"/>
      <c r="F103" s="155"/>
      <c r="G103" s="155"/>
      <c r="H103" s="155"/>
      <c r="I103" s="155"/>
      <c r="J103" s="155"/>
      <c r="K103" s="155"/>
      <c r="L103" s="155"/>
      <c r="M103" s="155"/>
      <c r="N103" s="155"/>
      <c r="O103" s="155"/>
      <c r="P103" s="155"/>
      <c r="Q103" s="155"/>
      <c r="R103" s="155"/>
      <c r="S103" s="59" t="s">
        <v>166</v>
      </c>
      <c r="T103" s="53">
        <v>1</v>
      </c>
      <c r="U103" s="148">
        <v>0</v>
      </c>
      <c r="V103" s="148"/>
      <c r="W103" s="151">
        <v>0</v>
      </c>
      <c r="X103" s="151"/>
      <c r="Y103" s="145">
        <f>(T103*U103)+((T103*U103)*W103)</f>
        <v>0</v>
      </c>
      <c r="Z103" s="145"/>
    </row>
    <row r="104" spans="1:73" s="38" customFormat="1" ht="30.2" customHeight="1" thickBot="1">
      <c r="A104" s="160" t="s">
        <v>70</v>
      </c>
      <c r="B104" s="160"/>
      <c r="C104" s="160"/>
      <c r="D104" s="160"/>
      <c r="E104" s="160"/>
      <c r="F104" s="160"/>
      <c r="G104" s="160"/>
      <c r="H104" s="160"/>
      <c r="I104" s="160"/>
      <c r="J104" s="160"/>
      <c r="K104" s="160"/>
      <c r="L104" s="160"/>
      <c r="M104" s="160"/>
      <c r="N104" s="160"/>
      <c r="O104" s="160"/>
      <c r="P104" s="160"/>
      <c r="Q104" s="160"/>
      <c r="R104" s="160"/>
      <c r="S104" s="160"/>
      <c r="T104" s="160"/>
      <c r="U104" s="160"/>
      <c r="V104" s="160"/>
      <c r="W104" s="160"/>
      <c r="X104" s="160"/>
      <c r="Y104" s="156">
        <f>SUM(Y30:Z103)</f>
        <v>0</v>
      </c>
      <c r="Z104" s="156"/>
    </row>
    <row r="105" spans="1:73" s="66" customFormat="1" ht="27" customHeight="1" thickBot="1">
      <c r="A105" s="144"/>
      <c r="B105" s="144"/>
      <c r="C105" s="144"/>
      <c r="D105" s="144"/>
      <c r="E105" s="144"/>
      <c r="F105" s="144"/>
      <c r="G105" s="144"/>
      <c r="H105" s="144"/>
      <c r="I105" s="144"/>
      <c r="J105" s="144"/>
      <c r="K105" s="144"/>
      <c r="L105" s="144"/>
      <c r="M105" s="144"/>
      <c r="N105" s="144"/>
      <c r="O105" s="144"/>
      <c r="P105" s="144"/>
      <c r="Q105" s="144"/>
      <c r="R105" s="144"/>
      <c r="S105" s="144"/>
      <c r="T105" s="144"/>
      <c r="U105" s="144"/>
      <c r="V105" s="144"/>
      <c r="W105" s="144"/>
      <c r="X105" s="144"/>
      <c r="Y105" s="144"/>
      <c r="Z105" s="144"/>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c r="BQ105" s="65"/>
      <c r="BR105" s="65"/>
      <c r="BS105" s="65"/>
      <c r="BT105" s="65"/>
      <c r="BU105" s="65"/>
    </row>
    <row r="106" spans="1:73" s="56" customFormat="1" ht="54" customHeight="1" thickBot="1">
      <c r="A106" s="58">
        <v>4</v>
      </c>
      <c r="B106" s="157" t="s">
        <v>173</v>
      </c>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c r="AA106" s="57"/>
      <c r="AB106" s="57"/>
      <c r="AC106" s="57"/>
      <c r="AD106" s="57"/>
      <c r="AE106" s="57"/>
      <c r="AF106" s="57"/>
      <c r="AG106" s="57"/>
      <c r="AH106" s="57"/>
      <c r="AI106" s="57"/>
      <c r="AJ106" s="57"/>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c r="BG106" s="57"/>
      <c r="BH106" s="57"/>
      <c r="BI106" s="57"/>
      <c r="BJ106" s="57"/>
      <c r="BK106" s="57"/>
      <c r="BL106" s="57"/>
      <c r="BM106" s="57"/>
      <c r="BN106" s="57"/>
      <c r="BO106" s="57"/>
      <c r="BP106" s="57"/>
      <c r="BQ106" s="57"/>
      <c r="BR106" s="57"/>
      <c r="BS106" s="57"/>
      <c r="BT106" s="57"/>
      <c r="BU106" s="57"/>
    </row>
    <row r="107" spans="1:73" s="56" customFormat="1" ht="27.6" customHeight="1" thickBot="1">
      <c r="A107" s="79"/>
      <c r="B107" s="171" t="s">
        <v>378</v>
      </c>
      <c r="C107" s="172"/>
      <c r="D107" s="172"/>
      <c r="E107" s="172"/>
      <c r="F107" s="172"/>
      <c r="G107" s="172"/>
      <c r="H107" s="172"/>
      <c r="I107" s="172"/>
      <c r="J107" s="172"/>
      <c r="K107" s="172"/>
      <c r="L107" s="172"/>
      <c r="M107" s="172"/>
      <c r="N107" s="172"/>
      <c r="O107" s="172"/>
      <c r="P107" s="172"/>
      <c r="Q107" s="172"/>
      <c r="R107" s="172"/>
      <c r="S107" s="172"/>
      <c r="T107" s="172"/>
      <c r="U107" s="172"/>
      <c r="V107" s="172"/>
      <c r="W107" s="172"/>
      <c r="X107" s="172"/>
      <c r="Y107" s="172"/>
      <c r="Z107" s="173"/>
      <c r="AA107" s="57"/>
      <c r="AB107" s="57"/>
      <c r="AC107" s="57"/>
      <c r="AD107" s="57"/>
      <c r="AE107" s="57"/>
      <c r="AF107" s="57"/>
      <c r="AG107" s="57"/>
      <c r="AH107" s="57"/>
      <c r="AI107" s="57"/>
      <c r="AJ107" s="57"/>
      <c r="AK107" s="57"/>
      <c r="AL107" s="57"/>
      <c r="AM107" s="57"/>
      <c r="AN107" s="57"/>
      <c r="AO107" s="57"/>
      <c r="AP107" s="57"/>
      <c r="AQ107" s="57"/>
      <c r="AR107" s="57"/>
      <c r="AS107" s="57"/>
      <c r="AT107" s="57"/>
      <c r="AU107" s="57"/>
      <c r="AV107" s="57"/>
      <c r="AW107" s="57"/>
      <c r="AX107" s="57"/>
      <c r="AY107" s="57"/>
      <c r="AZ107" s="57"/>
      <c r="BA107" s="57"/>
      <c r="BB107" s="57"/>
      <c r="BC107" s="57"/>
      <c r="BD107" s="57"/>
      <c r="BE107" s="57"/>
      <c r="BF107" s="57"/>
      <c r="BG107" s="57"/>
      <c r="BH107" s="57"/>
      <c r="BI107" s="57"/>
      <c r="BJ107" s="57"/>
      <c r="BK107" s="57"/>
      <c r="BL107" s="57"/>
      <c r="BM107" s="57"/>
      <c r="BN107" s="57"/>
      <c r="BO107" s="57"/>
      <c r="BP107" s="57"/>
      <c r="BQ107" s="57"/>
      <c r="BR107" s="57"/>
      <c r="BS107" s="57"/>
      <c r="BT107" s="57"/>
      <c r="BU107" s="57"/>
    </row>
    <row r="108" spans="1:73" s="38" customFormat="1" ht="54.75" customHeight="1" thickBot="1">
      <c r="A108" s="55" t="s">
        <v>69</v>
      </c>
      <c r="B108" s="155" t="s">
        <v>206</v>
      </c>
      <c r="C108" s="155"/>
      <c r="D108" s="155"/>
      <c r="E108" s="155"/>
      <c r="F108" s="155"/>
      <c r="G108" s="155"/>
      <c r="H108" s="155"/>
      <c r="I108" s="155"/>
      <c r="J108" s="155"/>
      <c r="K108" s="155"/>
      <c r="L108" s="155"/>
      <c r="M108" s="155"/>
      <c r="N108" s="155"/>
      <c r="O108" s="155"/>
      <c r="P108" s="155"/>
      <c r="Q108" s="155"/>
      <c r="R108" s="155"/>
      <c r="S108" s="59" t="s">
        <v>167</v>
      </c>
      <c r="T108" s="53">
        <v>1</v>
      </c>
      <c r="U108" s="148">
        <v>0</v>
      </c>
      <c r="V108" s="148"/>
      <c r="W108" s="151">
        <v>0</v>
      </c>
      <c r="X108" s="151"/>
      <c r="Y108" s="145">
        <f t="shared" ref="Y108:Y119" si="24">(T108*U108)+((T108*U108)*W108)</f>
        <v>0</v>
      </c>
      <c r="Z108" s="145"/>
    </row>
    <row r="109" spans="1:73" s="38" customFormat="1" ht="74.099999999999994" customHeight="1" thickBot="1">
      <c r="A109" s="55" t="s">
        <v>68</v>
      </c>
      <c r="B109" s="155" t="s">
        <v>205</v>
      </c>
      <c r="C109" s="155"/>
      <c r="D109" s="155"/>
      <c r="E109" s="155"/>
      <c r="F109" s="155"/>
      <c r="G109" s="155"/>
      <c r="H109" s="155"/>
      <c r="I109" s="155"/>
      <c r="J109" s="155"/>
      <c r="K109" s="155"/>
      <c r="L109" s="155"/>
      <c r="M109" s="155"/>
      <c r="N109" s="155"/>
      <c r="O109" s="155"/>
      <c r="P109" s="155"/>
      <c r="Q109" s="155"/>
      <c r="R109" s="155"/>
      <c r="S109" s="59" t="s">
        <v>166</v>
      </c>
      <c r="T109" s="53">
        <v>1</v>
      </c>
      <c r="U109" s="148">
        <v>0</v>
      </c>
      <c r="V109" s="148"/>
      <c r="W109" s="151">
        <v>0</v>
      </c>
      <c r="X109" s="151"/>
      <c r="Y109" s="145">
        <f t="shared" si="24"/>
        <v>0</v>
      </c>
      <c r="Z109" s="145"/>
    </row>
    <row r="110" spans="1:73" s="38" customFormat="1" ht="74.099999999999994" customHeight="1" thickBot="1">
      <c r="A110" s="55" t="s">
        <v>67</v>
      </c>
      <c r="B110" s="155" t="s">
        <v>199</v>
      </c>
      <c r="C110" s="155"/>
      <c r="D110" s="155"/>
      <c r="E110" s="155"/>
      <c r="F110" s="155"/>
      <c r="G110" s="155"/>
      <c r="H110" s="155"/>
      <c r="I110" s="155"/>
      <c r="J110" s="155"/>
      <c r="K110" s="155"/>
      <c r="L110" s="155"/>
      <c r="M110" s="155"/>
      <c r="N110" s="155"/>
      <c r="O110" s="155"/>
      <c r="P110" s="155"/>
      <c r="Q110" s="155"/>
      <c r="R110" s="155"/>
      <c r="S110" s="59" t="s">
        <v>166</v>
      </c>
      <c r="T110" s="53">
        <v>1</v>
      </c>
      <c r="U110" s="148">
        <v>0</v>
      </c>
      <c r="V110" s="148"/>
      <c r="W110" s="151">
        <v>0</v>
      </c>
      <c r="X110" s="151"/>
      <c r="Y110" s="145">
        <f t="shared" si="24"/>
        <v>0</v>
      </c>
      <c r="Z110" s="145"/>
    </row>
    <row r="111" spans="1:73" s="38" customFormat="1" ht="74.099999999999994" customHeight="1" thickBot="1">
      <c r="A111" s="55" t="s">
        <v>66</v>
      </c>
      <c r="B111" s="155" t="s">
        <v>200</v>
      </c>
      <c r="C111" s="155"/>
      <c r="D111" s="155"/>
      <c r="E111" s="155"/>
      <c r="F111" s="155"/>
      <c r="G111" s="155"/>
      <c r="H111" s="155"/>
      <c r="I111" s="155"/>
      <c r="J111" s="155"/>
      <c r="K111" s="155"/>
      <c r="L111" s="155"/>
      <c r="M111" s="155"/>
      <c r="N111" s="155"/>
      <c r="O111" s="155"/>
      <c r="P111" s="155"/>
      <c r="Q111" s="155"/>
      <c r="R111" s="155"/>
      <c r="S111" s="59" t="s">
        <v>166</v>
      </c>
      <c r="T111" s="53">
        <v>1</v>
      </c>
      <c r="U111" s="148">
        <v>0</v>
      </c>
      <c r="V111" s="148"/>
      <c r="W111" s="151">
        <v>0</v>
      </c>
      <c r="X111" s="151"/>
      <c r="Y111" s="145">
        <f t="shared" si="24"/>
        <v>0</v>
      </c>
      <c r="Z111" s="145"/>
    </row>
    <row r="112" spans="1:73" s="38" customFormat="1" ht="74.099999999999994" customHeight="1" thickBot="1">
      <c r="A112" s="55" t="s">
        <v>65</v>
      </c>
      <c r="B112" s="155" t="s">
        <v>201</v>
      </c>
      <c r="C112" s="155"/>
      <c r="D112" s="155"/>
      <c r="E112" s="155"/>
      <c r="F112" s="155"/>
      <c r="G112" s="155"/>
      <c r="H112" s="155"/>
      <c r="I112" s="155"/>
      <c r="J112" s="155"/>
      <c r="K112" s="155"/>
      <c r="L112" s="155"/>
      <c r="M112" s="155"/>
      <c r="N112" s="155"/>
      <c r="O112" s="155"/>
      <c r="P112" s="155"/>
      <c r="Q112" s="155"/>
      <c r="R112" s="155"/>
      <c r="S112" s="59" t="s">
        <v>166</v>
      </c>
      <c r="T112" s="53">
        <v>1</v>
      </c>
      <c r="U112" s="148">
        <v>0</v>
      </c>
      <c r="V112" s="148"/>
      <c r="W112" s="151">
        <v>0</v>
      </c>
      <c r="X112" s="151"/>
      <c r="Y112" s="145">
        <f t="shared" ref="Y112" si="25">(T112*U112)+((T112*U112)*W112)</f>
        <v>0</v>
      </c>
      <c r="Z112" s="145"/>
    </row>
    <row r="113" spans="1:73" s="38" customFormat="1" ht="74.099999999999994" customHeight="1" thickBot="1">
      <c r="A113" s="55" t="s">
        <v>64</v>
      </c>
      <c r="B113" s="155" t="s">
        <v>309</v>
      </c>
      <c r="C113" s="155"/>
      <c r="D113" s="155"/>
      <c r="E113" s="155"/>
      <c r="F113" s="155"/>
      <c r="G113" s="155"/>
      <c r="H113" s="155"/>
      <c r="I113" s="155"/>
      <c r="J113" s="155"/>
      <c r="K113" s="155"/>
      <c r="L113" s="155"/>
      <c r="M113" s="155"/>
      <c r="N113" s="155"/>
      <c r="O113" s="155"/>
      <c r="P113" s="155"/>
      <c r="Q113" s="155"/>
      <c r="R113" s="155"/>
      <c r="S113" s="59" t="s">
        <v>166</v>
      </c>
      <c r="T113" s="53">
        <v>1</v>
      </c>
      <c r="U113" s="148">
        <v>0</v>
      </c>
      <c r="V113" s="148"/>
      <c r="W113" s="151">
        <v>0</v>
      </c>
      <c r="X113" s="151"/>
      <c r="Y113" s="145">
        <f t="shared" si="24"/>
        <v>0</v>
      </c>
      <c r="Z113" s="145"/>
    </row>
    <row r="114" spans="1:73" s="38" customFormat="1" ht="74.099999999999994" customHeight="1" thickBot="1">
      <c r="A114" s="55" t="s">
        <v>131</v>
      </c>
      <c r="B114" s="155" t="s">
        <v>202</v>
      </c>
      <c r="C114" s="155"/>
      <c r="D114" s="155"/>
      <c r="E114" s="155"/>
      <c r="F114" s="155"/>
      <c r="G114" s="155"/>
      <c r="H114" s="155"/>
      <c r="I114" s="155"/>
      <c r="J114" s="155"/>
      <c r="K114" s="155"/>
      <c r="L114" s="155"/>
      <c r="M114" s="155"/>
      <c r="N114" s="155"/>
      <c r="O114" s="155"/>
      <c r="P114" s="155"/>
      <c r="Q114" s="155"/>
      <c r="R114" s="155"/>
      <c r="S114" s="59" t="s">
        <v>166</v>
      </c>
      <c r="T114" s="53">
        <v>1</v>
      </c>
      <c r="U114" s="148">
        <v>0</v>
      </c>
      <c r="V114" s="148"/>
      <c r="W114" s="151">
        <v>0</v>
      </c>
      <c r="X114" s="151"/>
      <c r="Y114" s="145">
        <f t="shared" si="24"/>
        <v>0</v>
      </c>
      <c r="Z114" s="145"/>
    </row>
    <row r="115" spans="1:73" s="38" customFormat="1" ht="74.099999999999994" customHeight="1" thickBot="1">
      <c r="A115" s="55" t="s">
        <v>132</v>
      </c>
      <c r="B115" s="155" t="s">
        <v>203</v>
      </c>
      <c r="C115" s="155"/>
      <c r="D115" s="155"/>
      <c r="E115" s="155"/>
      <c r="F115" s="155"/>
      <c r="G115" s="155"/>
      <c r="H115" s="155"/>
      <c r="I115" s="155"/>
      <c r="J115" s="155"/>
      <c r="K115" s="155"/>
      <c r="L115" s="155"/>
      <c r="M115" s="155"/>
      <c r="N115" s="155"/>
      <c r="O115" s="155"/>
      <c r="P115" s="155"/>
      <c r="Q115" s="155"/>
      <c r="R115" s="155"/>
      <c r="S115" s="59" t="s">
        <v>166</v>
      </c>
      <c r="T115" s="53">
        <v>1</v>
      </c>
      <c r="U115" s="148">
        <v>0</v>
      </c>
      <c r="V115" s="148"/>
      <c r="W115" s="151">
        <v>0</v>
      </c>
      <c r="X115" s="151"/>
      <c r="Y115" s="145">
        <f t="shared" si="24"/>
        <v>0</v>
      </c>
      <c r="Z115" s="145"/>
    </row>
    <row r="116" spans="1:73" s="38" customFormat="1" ht="74.099999999999994" customHeight="1" thickBot="1">
      <c r="A116" s="55" t="s">
        <v>133</v>
      </c>
      <c r="B116" s="155" t="s">
        <v>380</v>
      </c>
      <c r="C116" s="155"/>
      <c r="D116" s="155"/>
      <c r="E116" s="155"/>
      <c r="F116" s="155"/>
      <c r="G116" s="155"/>
      <c r="H116" s="155"/>
      <c r="I116" s="155"/>
      <c r="J116" s="155"/>
      <c r="K116" s="155"/>
      <c r="L116" s="155"/>
      <c r="M116" s="155"/>
      <c r="N116" s="155"/>
      <c r="O116" s="155"/>
      <c r="P116" s="155"/>
      <c r="Q116" s="155"/>
      <c r="R116" s="155"/>
      <c r="S116" s="59" t="s">
        <v>166</v>
      </c>
      <c r="T116" s="53">
        <v>1</v>
      </c>
      <c r="U116" s="148">
        <v>0</v>
      </c>
      <c r="V116" s="148"/>
      <c r="W116" s="151">
        <v>0</v>
      </c>
      <c r="X116" s="151"/>
      <c r="Y116" s="145">
        <f t="shared" ref="Y116" si="26">(T116*U116)+((T116*U116)*W116)</f>
        <v>0</v>
      </c>
      <c r="Z116" s="145"/>
    </row>
    <row r="117" spans="1:73" s="56" customFormat="1" ht="27.6" customHeight="1" thickBot="1">
      <c r="A117" s="79"/>
      <c r="B117" s="171" t="s">
        <v>379</v>
      </c>
      <c r="C117" s="172"/>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3"/>
      <c r="AA117" s="57"/>
      <c r="AB117" s="57"/>
      <c r="AC117" s="57"/>
      <c r="AD117" s="57"/>
      <c r="AE117" s="57"/>
      <c r="AF117" s="57"/>
      <c r="AG117" s="57"/>
      <c r="AH117" s="57"/>
      <c r="AI117" s="57"/>
      <c r="AJ117" s="57"/>
      <c r="AK117" s="57"/>
      <c r="AL117" s="57"/>
      <c r="AM117" s="57"/>
      <c r="AN117" s="57"/>
      <c r="AO117" s="57"/>
      <c r="AP117" s="57"/>
      <c r="AQ117" s="57"/>
      <c r="AR117" s="57"/>
      <c r="AS117" s="57"/>
      <c r="AT117" s="57"/>
      <c r="AU117" s="57"/>
      <c r="AV117" s="57"/>
      <c r="AW117" s="57"/>
      <c r="AX117" s="57"/>
      <c r="AY117" s="57"/>
      <c r="AZ117" s="57"/>
      <c r="BA117" s="57"/>
      <c r="BB117" s="57"/>
      <c r="BC117" s="57"/>
      <c r="BD117" s="57"/>
      <c r="BE117" s="57"/>
      <c r="BF117" s="57"/>
      <c r="BG117" s="57"/>
      <c r="BH117" s="57"/>
      <c r="BI117" s="57"/>
      <c r="BJ117" s="57"/>
      <c r="BK117" s="57"/>
      <c r="BL117" s="57"/>
      <c r="BM117" s="57"/>
      <c r="BN117" s="57"/>
      <c r="BO117" s="57"/>
      <c r="BP117" s="57"/>
      <c r="BQ117" s="57"/>
      <c r="BR117" s="57"/>
      <c r="BS117" s="57"/>
      <c r="BT117" s="57"/>
      <c r="BU117" s="57"/>
    </row>
    <row r="118" spans="1:73" s="38" customFormat="1" ht="27" customHeight="1" thickBot="1">
      <c r="A118" s="55" t="s">
        <v>142</v>
      </c>
      <c r="B118" s="155" t="s">
        <v>208</v>
      </c>
      <c r="C118" s="155"/>
      <c r="D118" s="155"/>
      <c r="E118" s="155"/>
      <c r="F118" s="155"/>
      <c r="G118" s="155"/>
      <c r="H118" s="155"/>
      <c r="I118" s="155"/>
      <c r="J118" s="155"/>
      <c r="K118" s="155"/>
      <c r="L118" s="155"/>
      <c r="M118" s="155"/>
      <c r="N118" s="155"/>
      <c r="O118" s="155"/>
      <c r="P118" s="155"/>
      <c r="Q118" s="155"/>
      <c r="R118" s="155"/>
      <c r="S118" s="59" t="s">
        <v>166</v>
      </c>
      <c r="T118" s="53">
        <v>1</v>
      </c>
      <c r="U118" s="148">
        <v>0</v>
      </c>
      <c r="V118" s="148"/>
      <c r="W118" s="151">
        <v>0</v>
      </c>
      <c r="X118" s="151"/>
      <c r="Y118" s="145">
        <f t="shared" si="24"/>
        <v>0</v>
      </c>
      <c r="Z118" s="145"/>
    </row>
    <row r="119" spans="1:73" s="38" customFormat="1" ht="27" customHeight="1" thickBot="1">
      <c r="A119" s="55" t="s">
        <v>241</v>
      </c>
      <c r="B119" s="170" t="s">
        <v>207</v>
      </c>
      <c r="C119" s="170"/>
      <c r="D119" s="170"/>
      <c r="E119" s="170"/>
      <c r="F119" s="170"/>
      <c r="G119" s="170"/>
      <c r="H119" s="170"/>
      <c r="I119" s="170"/>
      <c r="J119" s="170"/>
      <c r="K119" s="170"/>
      <c r="L119" s="170"/>
      <c r="M119" s="170"/>
      <c r="N119" s="155"/>
      <c r="O119" s="155"/>
      <c r="P119" s="170"/>
      <c r="Q119" s="170"/>
      <c r="R119" s="170"/>
      <c r="S119" s="59" t="s">
        <v>167</v>
      </c>
      <c r="T119" s="53">
        <v>1</v>
      </c>
      <c r="U119" s="148">
        <v>0</v>
      </c>
      <c r="V119" s="148"/>
      <c r="W119" s="151">
        <v>0</v>
      </c>
      <c r="X119" s="151"/>
      <c r="Y119" s="145">
        <f t="shared" si="24"/>
        <v>0</v>
      </c>
      <c r="Z119" s="145"/>
    </row>
    <row r="120" spans="1:73" s="38" customFormat="1" ht="30.2" customHeight="1" thickBot="1">
      <c r="A120" s="55" t="s">
        <v>381</v>
      </c>
      <c r="B120" s="170" t="s">
        <v>216</v>
      </c>
      <c r="C120" s="170"/>
      <c r="D120" s="170"/>
      <c r="E120" s="170"/>
      <c r="F120" s="170"/>
      <c r="G120" s="170"/>
      <c r="H120" s="170"/>
      <c r="I120" s="170"/>
      <c r="J120" s="170"/>
      <c r="K120" s="170"/>
      <c r="L120" s="170"/>
      <c r="M120" s="170"/>
      <c r="N120" s="155"/>
      <c r="O120" s="155"/>
      <c r="P120" s="170"/>
      <c r="Q120" s="170"/>
      <c r="R120" s="170"/>
      <c r="S120" s="59" t="s">
        <v>166</v>
      </c>
      <c r="T120" s="53">
        <v>1</v>
      </c>
      <c r="U120" s="148">
        <v>0</v>
      </c>
      <c r="V120" s="148"/>
      <c r="W120" s="151">
        <v>0</v>
      </c>
      <c r="X120" s="151"/>
      <c r="Y120" s="145">
        <f>(T120*U120)+((T120*U120)*W120)</f>
        <v>0</v>
      </c>
      <c r="Z120" s="145"/>
    </row>
    <row r="121" spans="1:73" s="38" customFormat="1" ht="30.2" customHeight="1" thickBot="1">
      <c r="A121" s="160" t="s">
        <v>63</v>
      </c>
      <c r="B121" s="160"/>
      <c r="C121" s="160"/>
      <c r="D121" s="160"/>
      <c r="E121" s="160"/>
      <c r="F121" s="160"/>
      <c r="G121" s="160"/>
      <c r="H121" s="160"/>
      <c r="I121" s="160"/>
      <c r="J121" s="160"/>
      <c r="K121" s="160"/>
      <c r="L121" s="160"/>
      <c r="M121" s="160"/>
      <c r="N121" s="160"/>
      <c r="O121" s="160"/>
      <c r="P121" s="160"/>
      <c r="Q121" s="160"/>
      <c r="R121" s="160"/>
      <c r="S121" s="160"/>
      <c r="T121" s="160"/>
      <c r="U121" s="160"/>
      <c r="V121" s="160"/>
      <c r="W121" s="160"/>
      <c r="X121" s="160"/>
      <c r="Y121" s="156">
        <f>SUM(Y108:Z120)</f>
        <v>0</v>
      </c>
      <c r="Z121" s="156"/>
    </row>
    <row r="122" spans="1:73" s="66" customFormat="1" ht="27" customHeight="1" thickBot="1">
      <c r="A122" s="144"/>
      <c r="B122" s="144"/>
      <c r="C122" s="144"/>
      <c r="D122" s="144"/>
      <c r="E122" s="144"/>
      <c r="F122" s="144"/>
      <c r="G122" s="144"/>
      <c r="H122" s="144"/>
      <c r="I122" s="144"/>
      <c r="J122" s="144"/>
      <c r="K122" s="144"/>
      <c r="L122" s="144"/>
      <c r="M122" s="144"/>
      <c r="N122" s="144"/>
      <c r="O122" s="144"/>
      <c r="P122" s="144"/>
      <c r="Q122" s="144"/>
      <c r="R122" s="144"/>
      <c r="S122" s="144"/>
      <c r="T122" s="144"/>
      <c r="U122" s="144"/>
      <c r="V122" s="144"/>
      <c r="W122" s="144"/>
      <c r="X122" s="144"/>
      <c r="Y122" s="144"/>
      <c r="Z122" s="144"/>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c r="AZ122" s="65"/>
      <c r="BA122" s="65"/>
      <c r="BB122" s="65"/>
      <c r="BC122" s="65"/>
      <c r="BD122" s="65"/>
      <c r="BE122" s="65"/>
      <c r="BF122" s="65"/>
      <c r="BG122" s="65"/>
      <c r="BH122" s="65"/>
      <c r="BI122" s="65"/>
      <c r="BJ122" s="65"/>
      <c r="BK122" s="65"/>
      <c r="BL122" s="65"/>
      <c r="BM122" s="65"/>
      <c r="BN122" s="65"/>
      <c r="BO122" s="65"/>
      <c r="BP122" s="65"/>
      <c r="BQ122" s="65"/>
      <c r="BR122" s="65"/>
      <c r="BS122" s="65"/>
      <c r="BT122" s="65"/>
      <c r="BU122" s="65"/>
    </row>
    <row r="123" spans="1:73" s="56" customFormat="1" ht="54" customHeight="1" thickBot="1">
      <c r="A123" s="58">
        <v>5</v>
      </c>
      <c r="B123" s="157" t="s">
        <v>49</v>
      </c>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57"/>
      <c r="AB123" s="57"/>
      <c r="AC123" s="57"/>
      <c r="AD123" s="57"/>
      <c r="AE123" s="57"/>
      <c r="AF123" s="57"/>
      <c r="AG123" s="57"/>
      <c r="AH123" s="57"/>
      <c r="AI123" s="57"/>
      <c r="AJ123" s="57"/>
      <c r="AK123" s="57"/>
      <c r="AL123" s="57"/>
      <c r="AM123" s="57"/>
      <c r="AN123" s="57"/>
      <c r="AO123" s="57"/>
      <c r="AP123" s="57"/>
      <c r="AQ123" s="57"/>
      <c r="AR123" s="57"/>
      <c r="AS123" s="57"/>
      <c r="AT123" s="57"/>
      <c r="AU123" s="57"/>
      <c r="AV123" s="57"/>
      <c r="AW123" s="57"/>
      <c r="AX123" s="57"/>
      <c r="AY123" s="57"/>
      <c r="AZ123" s="57"/>
      <c r="BA123" s="57"/>
      <c r="BB123" s="57"/>
      <c r="BC123" s="57"/>
      <c r="BD123" s="57"/>
      <c r="BE123" s="57"/>
      <c r="BF123" s="57"/>
      <c r="BG123" s="57"/>
      <c r="BH123" s="57"/>
      <c r="BI123" s="57"/>
      <c r="BJ123" s="57"/>
      <c r="BK123" s="57"/>
      <c r="BL123" s="57"/>
      <c r="BM123" s="57"/>
      <c r="BN123" s="57"/>
      <c r="BO123" s="57"/>
      <c r="BP123" s="57"/>
      <c r="BQ123" s="57"/>
      <c r="BR123" s="57"/>
      <c r="BS123" s="57"/>
      <c r="BT123" s="57"/>
      <c r="BU123" s="57"/>
    </row>
    <row r="124" spans="1:73" s="38" customFormat="1" ht="85.7" customHeight="1" thickBot="1">
      <c r="A124" s="55" t="s">
        <v>62</v>
      </c>
      <c r="B124" s="155" t="s">
        <v>310</v>
      </c>
      <c r="C124" s="155"/>
      <c r="D124" s="155"/>
      <c r="E124" s="155"/>
      <c r="F124" s="155"/>
      <c r="G124" s="155"/>
      <c r="H124" s="155"/>
      <c r="I124" s="155"/>
      <c r="J124" s="155"/>
      <c r="K124" s="155"/>
      <c r="L124" s="155"/>
      <c r="M124" s="155"/>
      <c r="N124" s="155"/>
      <c r="O124" s="155"/>
      <c r="P124" s="155"/>
      <c r="Q124" s="155"/>
      <c r="R124" s="155"/>
      <c r="S124" s="54" t="s">
        <v>45</v>
      </c>
      <c r="T124" s="53">
        <v>1</v>
      </c>
      <c r="U124" s="148">
        <v>0</v>
      </c>
      <c r="V124" s="148"/>
      <c r="W124" s="151">
        <v>0</v>
      </c>
      <c r="X124" s="151"/>
      <c r="Y124" s="145">
        <f>(T124*U124)+((T124*U124)*W124)</f>
        <v>0</v>
      </c>
      <c r="Z124" s="145"/>
    </row>
    <row r="125" spans="1:73" s="38" customFormat="1" ht="39.200000000000003" customHeight="1" thickBot="1">
      <c r="A125" s="55" t="s">
        <v>61</v>
      </c>
      <c r="B125" s="155" t="s">
        <v>46</v>
      </c>
      <c r="C125" s="155"/>
      <c r="D125" s="155"/>
      <c r="E125" s="155"/>
      <c r="F125" s="155"/>
      <c r="G125" s="155"/>
      <c r="H125" s="155"/>
      <c r="I125" s="155"/>
      <c r="J125" s="155"/>
      <c r="K125" s="155"/>
      <c r="L125" s="155"/>
      <c r="M125" s="155"/>
      <c r="N125" s="155"/>
      <c r="O125" s="155"/>
      <c r="P125" s="155"/>
      <c r="Q125" s="155"/>
      <c r="R125" s="155"/>
      <c r="S125" s="54" t="s">
        <v>45</v>
      </c>
      <c r="T125" s="53">
        <v>1</v>
      </c>
      <c r="U125" s="148">
        <v>0</v>
      </c>
      <c r="V125" s="148"/>
      <c r="W125" s="151">
        <v>0</v>
      </c>
      <c r="X125" s="151"/>
      <c r="Y125" s="145">
        <f>(T125*U125)+((T125*U125)*W125)</f>
        <v>0</v>
      </c>
      <c r="Z125" s="145"/>
    </row>
    <row r="126" spans="1:73" s="38" customFormat="1" ht="30.2" customHeight="1" thickBot="1">
      <c r="A126" s="160" t="s">
        <v>57</v>
      </c>
      <c r="B126" s="160"/>
      <c r="C126" s="160"/>
      <c r="D126" s="160"/>
      <c r="E126" s="160"/>
      <c r="F126" s="160"/>
      <c r="G126" s="160"/>
      <c r="H126" s="160"/>
      <c r="I126" s="160"/>
      <c r="J126" s="160"/>
      <c r="K126" s="160"/>
      <c r="L126" s="160"/>
      <c r="M126" s="160"/>
      <c r="N126" s="160"/>
      <c r="O126" s="160"/>
      <c r="P126" s="160"/>
      <c r="Q126" s="160"/>
      <c r="R126" s="160"/>
      <c r="S126" s="160"/>
      <c r="T126" s="160"/>
      <c r="U126" s="160"/>
      <c r="V126" s="160"/>
      <c r="W126" s="160"/>
      <c r="X126" s="160"/>
      <c r="Y126" s="156">
        <f>SUM(Y124:Z125)</f>
        <v>0</v>
      </c>
      <c r="Z126" s="156"/>
    </row>
    <row r="127" spans="1:73" s="66" customFormat="1" ht="27" customHeight="1" thickBot="1">
      <c r="A127" s="144"/>
      <c r="B127" s="144"/>
      <c r="C127" s="144"/>
      <c r="D127" s="144"/>
      <c r="E127" s="144"/>
      <c r="F127" s="144"/>
      <c r="G127" s="144"/>
      <c r="H127" s="144"/>
      <c r="I127" s="144"/>
      <c r="J127" s="144"/>
      <c r="K127" s="144"/>
      <c r="L127" s="144"/>
      <c r="M127" s="144"/>
      <c r="N127" s="144"/>
      <c r="O127" s="144"/>
      <c r="P127" s="144"/>
      <c r="Q127" s="144"/>
      <c r="R127" s="144"/>
      <c r="S127" s="144"/>
      <c r="T127" s="144"/>
      <c r="U127" s="144"/>
      <c r="V127" s="144"/>
      <c r="W127" s="144"/>
      <c r="X127" s="144"/>
      <c r="Y127" s="144"/>
      <c r="Z127" s="144"/>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c r="AX127" s="65"/>
      <c r="AY127" s="65"/>
      <c r="AZ127" s="65"/>
      <c r="BA127" s="65"/>
      <c r="BB127" s="65"/>
      <c r="BC127" s="65"/>
      <c r="BD127" s="65"/>
      <c r="BE127" s="65"/>
      <c r="BF127" s="65"/>
      <c r="BG127" s="65"/>
      <c r="BH127" s="65"/>
      <c r="BI127" s="65"/>
      <c r="BJ127" s="65"/>
      <c r="BK127" s="65"/>
      <c r="BL127" s="65"/>
      <c r="BM127" s="65"/>
      <c r="BN127" s="65"/>
      <c r="BO127" s="65"/>
      <c r="BP127" s="65"/>
      <c r="BQ127" s="65"/>
      <c r="BR127" s="65"/>
      <c r="BS127" s="65"/>
      <c r="BT127" s="65"/>
      <c r="BU127" s="65"/>
    </row>
    <row r="128" spans="1:73" s="56" customFormat="1" ht="54" customHeight="1" thickBot="1">
      <c r="A128" s="58">
        <v>6</v>
      </c>
      <c r="B128" s="157" t="s">
        <v>153</v>
      </c>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c r="Y128" s="157"/>
      <c r="Z128" s="157"/>
      <c r="AA128" s="57"/>
      <c r="AB128" s="57"/>
      <c r="AC128" s="57"/>
      <c r="AD128" s="57"/>
      <c r="AE128" s="57"/>
      <c r="AF128" s="57"/>
      <c r="AG128" s="57"/>
      <c r="AH128" s="57"/>
      <c r="AI128" s="57"/>
      <c r="AJ128" s="57"/>
      <c r="AK128" s="57"/>
      <c r="AL128" s="57"/>
      <c r="AM128" s="57"/>
      <c r="AN128" s="57"/>
      <c r="AO128" s="57"/>
      <c r="AP128" s="57"/>
      <c r="AQ128" s="57"/>
      <c r="AR128" s="57"/>
      <c r="AS128" s="57"/>
      <c r="AT128" s="57"/>
      <c r="AU128" s="57"/>
      <c r="AV128" s="57"/>
      <c r="AW128" s="57"/>
      <c r="AX128" s="57"/>
      <c r="AY128" s="57"/>
      <c r="AZ128" s="57"/>
      <c r="BA128" s="57"/>
      <c r="BB128" s="57"/>
      <c r="BC128" s="57"/>
      <c r="BD128" s="57"/>
      <c r="BE128" s="57"/>
      <c r="BF128" s="57"/>
      <c r="BG128" s="57"/>
      <c r="BH128" s="57"/>
      <c r="BI128" s="57"/>
      <c r="BJ128" s="57"/>
      <c r="BK128" s="57"/>
      <c r="BL128" s="57"/>
      <c r="BM128" s="57"/>
      <c r="BN128" s="57"/>
      <c r="BO128" s="57"/>
      <c r="BP128" s="57"/>
      <c r="BQ128" s="57"/>
      <c r="BR128" s="57"/>
      <c r="BS128" s="57"/>
      <c r="BT128" s="57"/>
      <c r="BU128" s="57"/>
    </row>
    <row r="129" spans="1:73" s="38" customFormat="1" ht="27" customHeight="1" thickBot="1">
      <c r="A129" s="69"/>
      <c r="B129" s="164" t="s">
        <v>139</v>
      </c>
      <c r="C129" s="165"/>
      <c r="D129" s="166"/>
      <c r="E129" s="164" t="s">
        <v>140</v>
      </c>
      <c r="F129" s="165"/>
      <c r="G129" s="165"/>
      <c r="H129" s="165"/>
      <c r="I129" s="165"/>
      <c r="J129" s="166"/>
      <c r="K129" s="164" t="s">
        <v>116</v>
      </c>
      <c r="L129" s="165"/>
      <c r="M129" s="165"/>
      <c r="N129" s="165"/>
      <c r="O129" s="165"/>
      <c r="P129" s="165"/>
      <c r="Q129" s="165"/>
      <c r="R129" s="166"/>
      <c r="S129" s="167"/>
      <c r="T129" s="168"/>
      <c r="U129" s="168"/>
      <c r="V129" s="168"/>
      <c r="W129" s="168"/>
      <c r="X129" s="168"/>
      <c r="Y129" s="168"/>
      <c r="Z129" s="169"/>
    </row>
    <row r="130" spans="1:73" s="38" customFormat="1" ht="27" customHeight="1" thickBot="1">
      <c r="A130" s="55" t="s">
        <v>56</v>
      </c>
      <c r="B130" s="161"/>
      <c r="C130" s="162"/>
      <c r="D130" s="163"/>
      <c r="E130" s="161"/>
      <c r="F130" s="162"/>
      <c r="G130" s="162"/>
      <c r="H130" s="162"/>
      <c r="I130" s="162"/>
      <c r="J130" s="163"/>
      <c r="K130" s="161"/>
      <c r="L130" s="162"/>
      <c r="M130" s="162"/>
      <c r="N130" s="162"/>
      <c r="O130" s="162"/>
      <c r="P130" s="162"/>
      <c r="Q130" s="162"/>
      <c r="R130" s="163"/>
      <c r="S130" s="59" t="s">
        <v>166</v>
      </c>
      <c r="T130" s="53">
        <v>1</v>
      </c>
      <c r="U130" s="148">
        <v>0</v>
      </c>
      <c r="V130" s="148"/>
      <c r="W130" s="151">
        <v>0</v>
      </c>
      <c r="X130" s="151"/>
      <c r="Y130" s="145">
        <f t="shared" ref="Y130:Y135" si="27">(T130*U130)+((T130*U130)*W130)</f>
        <v>0</v>
      </c>
      <c r="Z130" s="145"/>
    </row>
    <row r="131" spans="1:73" s="38" customFormat="1" ht="27" customHeight="1" thickBot="1">
      <c r="A131" s="55" t="s">
        <v>55</v>
      </c>
      <c r="B131" s="161"/>
      <c r="C131" s="162"/>
      <c r="D131" s="163"/>
      <c r="E131" s="161"/>
      <c r="F131" s="162"/>
      <c r="G131" s="162"/>
      <c r="H131" s="162"/>
      <c r="I131" s="162"/>
      <c r="J131" s="163"/>
      <c r="K131" s="161"/>
      <c r="L131" s="162"/>
      <c r="M131" s="162"/>
      <c r="N131" s="162"/>
      <c r="O131" s="162"/>
      <c r="P131" s="162"/>
      <c r="Q131" s="162"/>
      <c r="R131" s="163"/>
      <c r="S131" s="59" t="s">
        <v>166</v>
      </c>
      <c r="T131" s="53">
        <v>1</v>
      </c>
      <c r="U131" s="148">
        <v>0</v>
      </c>
      <c r="V131" s="148"/>
      <c r="W131" s="151">
        <v>0</v>
      </c>
      <c r="X131" s="151"/>
      <c r="Y131" s="145">
        <f t="shared" si="27"/>
        <v>0</v>
      </c>
      <c r="Z131" s="145"/>
    </row>
    <row r="132" spans="1:73" s="38" customFormat="1" ht="27" customHeight="1" thickBot="1">
      <c r="A132" s="55" t="s">
        <v>54</v>
      </c>
      <c r="B132" s="161"/>
      <c r="C132" s="162"/>
      <c r="D132" s="163"/>
      <c r="E132" s="161"/>
      <c r="F132" s="162"/>
      <c r="G132" s="162"/>
      <c r="H132" s="162"/>
      <c r="I132" s="162"/>
      <c r="J132" s="163"/>
      <c r="K132" s="161"/>
      <c r="L132" s="162"/>
      <c r="M132" s="162"/>
      <c r="N132" s="162"/>
      <c r="O132" s="162"/>
      <c r="P132" s="162"/>
      <c r="Q132" s="162"/>
      <c r="R132" s="163"/>
      <c r="S132" s="59" t="s">
        <v>166</v>
      </c>
      <c r="T132" s="53">
        <v>1</v>
      </c>
      <c r="U132" s="148">
        <v>0</v>
      </c>
      <c r="V132" s="148"/>
      <c r="W132" s="151">
        <v>0</v>
      </c>
      <c r="X132" s="151"/>
      <c r="Y132" s="145">
        <f t="shared" si="27"/>
        <v>0</v>
      </c>
      <c r="Z132" s="145"/>
    </row>
    <row r="133" spans="1:73" s="38" customFormat="1" ht="27" customHeight="1" thickBot="1">
      <c r="A133" s="55" t="s">
        <v>53</v>
      </c>
      <c r="B133" s="161"/>
      <c r="C133" s="162"/>
      <c r="D133" s="163"/>
      <c r="E133" s="161"/>
      <c r="F133" s="162"/>
      <c r="G133" s="162"/>
      <c r="H133" s="162"/>
      <c r="I133" s="162"/>
      <c r="J133" s="163"/>
      <c r="K133" s="161"/>
      <c r="L133" s="162"/>
      <c r="M133" s="162"/>
      <c r="N133" s="162"/>
      <c r="O133" s="162"/>
      <c r="P133" s="162"/>
      <c r="Q133" s="162"/>
      <c r="R133" s="163"/>
      <c r="S133" s="59" t="s">
        <v>166</v>
      </c>
      <c r="T133" s="53">
        <v>1</v>
      </c>
      <c r="U133" s="148">
        <v>0</v>
      </c>
      <c r="V133" s="148"/>
      <c r="W133" s="151">
        <v>0</v>
      </c>
      <c r="X133" s="151"/>
      <c r="Y133" s="145">
        <f t="shared" si="27"/>
        <v>0</v>
      </c>
      <c r="Z133" s="145"/>
    </row>
    <row r="134" spans="1:73" s="38" customFormat="1" ht="27" customHeight="1" thickBot="1">
      <c r="A134" s="55" t="s">
        <v>52</v>
      </c>
      <c r="B134" s="161"/>
      <c r="C134" s="162"/>
      <c r="D134" s="163"/>
      <c r="E134" s="161"/>
      <c r="F134" s="162"/>
      <c r="G134" s="162"/>
      <c r="H134" s="162"/>
      <c r="I134" s="162"/>
      <c r="J134" s="163"/>
      <c r="K134" s="161"/>
      <c r="L134" s="162"/>
      <c r="M134" s="162"/>
      <c r="N134" s="162"/>
      <c r="O134" s="162"/>
      <c r="P134" s="162"/>
      <c r="Q134" s="162"/>
      <c r="R134" s="163"/>
      <c r="S134" s="59" t="s">
        <v>166</v>
      </c>
      <c r="T134" s="53">
        <v>1</v>
      </c>
      <c r="U134" s="148">
        <v>0</v>
      </c>
      <c r="V134" s="148"/>
      <c r="W134" s="151">
        <v>0</v>
      </c>
      <c r="X134" s="151"/>
      <c r="Y134" s="145">
        <f t="shared" si="27"/>
        <v>0</v>
      </c>
      <c r="Z134" s="145"/>
    </row>
    <row r="135" spans="1:73" s="38" customFormat="1" ht="27" customHeight="1" thickBot="1">
      <c r="A135" s="55" t="s">
        <v>51</v>
      </c>
      <c r="B135" s="161"/>
      <c r="C135" s="162"/>
      <c r="D135" s="163"/>
      <c r="E135" s="161"/>
      <c r="F135" s="162"/>
      <c r="G135" s="162"/>
      <c r="H135" s="162"/>
      <c r="I135" s="162"/>
      <c r="J135" s="163"/>
      <c r="K135" s="161"/>
      <c r="L135" s="162"/>
      <c r="M135" s="162"/>
      <c r="N135" s="162"/>
      <c r="O135" s="162"/>
      <c r="P135" s="162"/>
      <c r="Q135" s="162"/>
      <c r="R135" s="163"/>
      <c r="S135" s="59" t="s">
        <v>166</v>
      </c>
      <c r="T135" s="53">
        <v>1</v>
      </c>
      <c r="U135" s="148">
        <v>0</v>
      </c>
      <c r="V135" s="148"/>
      <c r="W135" s="151">
        <v>0</v>
      </c>
      <c r="X135" s="151"/>
      <c r="Y135" s="145">
        <f t="shared" si="27"/>
        <v>0</v>
      </c>
      <c r="Z135" s="145"/>
    </row>
    <row r="136" spans="1:73" s="38" customFormat="1" ht="30.2" customHeight="1" thickBot="1">
      <c r="A136" s="160" t="s">
        <v>50</v>
      </c>
      <c r="B136" s="160"/>
      <c r="C136" s="160"/>
      <c r="D136" s="160"/>
      <c r="E136" s="160"/>
      <c r="F136" s="160"/>
      <c r="G136" s="160"/>
      <c r="H136" s="160"/>
      <c r="I136" s="160"/>
      <c r="J136" s="160"/>
      <c r="K136" s="160"/>
      <c r="L136" s="160"/>
      <c r="M136" s="160"/>
      <c r="N136" s="160"/>
      <c r="O136" s="160"/>
      <c r="P136" s="160"/>
      <c r="Q136" s="160"/>
      <c r="R136" s="160"/>
      <c r="S136" s="160"/>
      <c r="T136" s="160"/>
      <c r="U136" s="160"/>
      <c r="V136" s="160"/>
      <c r="W136" s="160"/>
      <c r="X136" s="160"/>
      <c r="Y136" s="156">
        <f>SUM(Y130:Z135)</f>
        <v>0</v>
      </c>
      <c r="Z136" s="156"/>
    </row>
    <row r="137" spans="1:73" s="66" customFormat="1" ht="27" customHeight="1" thickBot="1">
      <c r="A137" s="144"/>
      <c r="B137" s="144"/>
      <c r="C137" s="144"/>
      <c r="D137" s="144"/>
      <c r="E137" s="144"/>
      <c r="F137" s="144"/>
      <c r="G137" s="144"/>
      <c r="H137" s="144"/>
      <c r="I137" s="144"/>
      <c r="J137" s="144"/>
      <c r="K137" s="144"/>
      <c r="L137" s="144"/>
      <c r="M137" s="144"/>
      <c r="N137" s="144"/>
      <c r="O137" s="144"/>
      <c r="P137" s="144"/>
      <c r="Q137" s="144"/>
      <c r="R137" s="144"/>
      <c r="S137" s="144"/>
      <c r="T137" s="144"/>
      <c r="U137" s="144"/>
      <c r="V137" s="144"/>
      <c r="W137" s="144"/>
      <c r="X137" s="144"/>
      <c r="Y137" s="144"/>
      <c r="Z137" s="144"/>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c r="AX137" s="65"/>
      <c r="AY137" s="65"/>
      <c r="AZ137" s="65"/>
      <c r="BA137" s="65"/>
      <c r="BB137" s="65"/>
      <c r="BC137" s="65"/>
      <c r="BD137" s="65"/>
      <c r="BE137" s="65"/>
      <c r="BF137" s="65"/>
      <c r="BG137" s="65"/>
      <c r="BH137" s="65"/>
      <c r="BI137" s="65"/>
      <c r="BJ137" s="65"/>
      <c r="BK137" s="65"/>
      <c r="BL137" s="65"/>
      <c r="BM137" s="65"/>
      <c r="BN137" s="65"/>
      <c r="BO137" s="65"/>
      <c r="BP137" s="65"/>
      <c r="BQ137" s="65"/>
      <c r="BR137" s="65"/>
      <c r="BS137" s="65"/>
      <c r="BT137" s="65"/>
      <c r="BU137" s="65"/>
    </row>
    <row r="138" spans="1:73" s="56" customFormat="1" ht="54" customHeight="1" thickBot="1">
      <c r="A138" s="58">
        <v>7</v>
      </c>
      <c r="B138" s="157" t="s">
        <v>141</v>
      </c>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c r="Y138" s="157"/>
      <c r="Z138" s="157"/>
      <c r="AA138" s="57"/>
      <c r="AB138" s="57"/>
      <c r="AC138" s="57"/>
      <c r="AD138" s="57"/>
      <c r="AE138" s="57"/>
      <c r="AF138" s="57"/>
      <c r="AG138" s="57"/>
      <c r="AH138" s="57"/>
      <c r="AI138" s="57"/>
      <c r="AJ138" s="57"/>
      <c r="AK138" s="57"/>
      <c r="AL138" s="57"/>
      <c r="AM138" s="57"/>
      <c r="AN138" s="57"/>
      <c r="AO138" s="57"/>
      <c r="AP138" s="57"/>
      <c r="AQ138" s="57"/>
      <c r="AR138" s="57"/>
      <c r="AS138" s="57"/>
      <c r="AT138" s="57"/>
      <c r="AU138" s="57"/>
      <c r="AV138" s="57"/>
      <c r="AW138" s="57"/>
      <c r="AX138" s="57"/>
      <c r="AY138" s="57"/>
      <c r="AZ138" s="57"/>
      <c r="BA138" s="57"/>
      <c r="BB138" s="57"/>
      <c r="BC138" s="57"/>
      <c r="BD138" s="57"/>
      <c r="BE138" s="57"/>
      <c r="BF138" s="57"/>
      <c r="BG138" s="57"/>
      <c r="BH138" s="57"/>
      <c r="BI138" s="57"/>
      <c r="BJ138" s="57"/>
      <c r="BK138" s="57"/>
      <c r="BL138" s="57"/>
      <c r="BM138" s="57"/>
      <c r="BN138" s="57"/>
      <c r="BO138" s="57"/>
      <c r="BP138" s="57"/>
      <c r="BQ138" s="57"/>
      <c r="BR138" s="57"/>
      <c r="BS138" s="57"/>
      <c r="BT138" s="57"/>
      <c r="BU138" s="57"/>
    </row>
    <row r="139" spans="1:73" s="38" customFormat="1" ht="27" customHeight="1" thickBot="1">
      <c r="A139" s="69"/>
      <c r="B139" s="164" t="s">
        <v>139</v>
      </c>
      <c r="C139" s="165"/>
      <c r="D139" s="166"/>
      <c r="E139" s="164" t="s">
        <v>140</v>
      </c>
      <c r="F139" s="165"/>
      <c r="G139" s="165"/>
      <c r="H139" s="165"/>
      <c r="I139" s="165"/>
      <c r="J139" s="166"/>
      <c r="K139" s="164" t="s">
        <v>116</v>
      </c>
      <c r="L139" s="165"/>
      <c r="M139" s="165"/>
      <c r="N139" s="165"/>
      <c r="O139" s="165"/>
      <c r="P139" s="165"/>
      <c r="Q139" s="165"/>
      <c r="R139" s="166"/>
      <c r="S139" s="167"/>
      <c r="T139" s="168"/>
      <c r="U139" s="168"/>
      <c r="V139" s="168"/>
      <c r="W139" s="168"/>
      <c r="X139" s="168"/>
      <c r="Y139" s="168"/>
      <c r="Z139" s="169"/>
    </row>
    <row r="140" spans="1:73" s="38" customFormat="1" ht="27" customHeight="1" thickBot="1">
      <c r="A140" s="55" t="s">
        <v>48</v>
      </c>
      <c r="B140" s="161"/>
      <c r="C140" s="162"/>
      <c r="D140" s="163"/>
      <c r="E140" s="161"/>
      <c r="F140" s="162"/>
      <c r="G140" s="162"/>
      <c r="H140" s="162"/>
      <c r="I140" s="162"/>
      <c r="J140" s="163"/>
      <c r="K140" s="161"/>
      <c r="L140" s="162"/>
      <c r="M140" s="162"/>
      <c r="N140" s="162"/>
      <c r="O140" s="162"/>
      <c r="P140" s="162"/>
      <c r="Q140" s="162"/>
      <c r="R140" s="163"/>
      <c r="S140" s="59" t="s">
        <v>166</v>
      </c>
      <c r="T140" s="53">
        <v>1</v>
      </c>
      <c r="U140" s="148">
        <v>0</v>
      </c>
      <c r="V140" s="148"/>
      <c r="W140" s="151">
        <v>0</v>
      </c>
      <c r="X140" s="151"/>
      <c r="Y140" s="145">
        <f>(T140*U140)+((T140*U140)*W140)</f>
        <v>0</v>
      </c>
      <c r="Z140" s="145"/>
    </row>
    <row r="141" spans="1:73" s="38" customFormat="1" ht="27" customHeight="1" thickBot="1">
      <c r="A141" s="55" t="s">
        <v>47</v>
      </c>
      <c r="B141" s="161"/>
      <c r="C141" s="162"/>
      <c r="D141" s="163"/>
      <c r="E141" s="161"/>
      <c r="F141" s="162"/>
      <c r="G141" s="162"/>
      <c r="H141" s="162"/>
      <c r="I141" s="162"/>
      <c r="J141" s="163"/>
      <c r="K141" s="161"/>
      <c r="L141" s="162"/>
      <c r="M141" s="162"/>
      <c r="N141" s="162"/>
      <c r="O141" s="162"/>
      <c r="P141" s="162"/>
      <c r="Q141" s="162"/>
      <c r="R141" s="163"/>
      <c r="S141" s="59" t="s">
        <v>166</v>
      </c>
      <c r="T141" s="53">
        <v>1</v>
      </c>
      <c r="U141" s="148">
        <v>0</v>
      </c>
      <c r="V141" s="148"/>
      <c r="W141" s="151">
        <v>0</v>
      </c>
      <c r="X141" s="151"/>
      <c r="Y141" s="145">
        <f>(T141*U141)+((T141*U141)*W141)</f>
        <v>0</v>
      </c>
      <c r="Z141" s="145"/>
    </row>
    <row r="142" spans="1:73" s="38" customFormat="1" ht="27" customHeight="1" thickBot="1">
      <c r="A142" s="55" t="s">
        <v>250</v>
      </c>
      <c r="B142" s="161"/>
      <c r="C142" s="162"/>
      <c r="D142" s="163"/>
      <c r="E142" s="161"/>
      <c r="F142" s="162"/>
      <c r="G142" s="162"/>
      <c r="H142" s="162"/>
      <c r="I142" s="162"/>
      <c r="J142" s="163"/>
      <c r="K142" s="161"/>
      <c r="L142" s="162"/>
      <c r="M142" s="162"/>
      <c r="N142" s="162"/>
      <c r="O142" s="162"/>
      <c r="P142" s="162"/>
      <c r="Q142" s="162"/>
      <c r="R142" s="163"/>
      <c r="S142" s="59" t="s">
        <v>166</v>
      </c>
      <c r="T142" s="53">
        <v>1</v>
      </c>
      <c r="U142" s="148">
        <v>0</v>
      </c>
      <c r="V142" s="148"/>
      <c r="W142" s="151">
        <v>0</v>
      </c>
      <c r="X142" s="151"/>
      <c r="Y142" s="145">
        <f>(T142*U142)+((T142*U142)*W142)</f>
        <v>0</v>
      </c>
      <c r="Z142" s="145"/>
    </row>
    <row r="143" spans="1:73" s="38" customFormat="1" ht="27" customHeight="1" thickBot="1">
      <c r="A143" s="55" t="s">
        <v>251</v>
      </c>
      <c r="B143" s="161"/>
      <c r="C143" s="162"/>
      <c r="D143" s="163"/>
      <c r="E143" s="161"/>
      <c r="F143" s="162"/>
      <c r="G143" s="162"/>
      <c r="H143" s="162"/>
      <c r="I143" s="162"/>
      <c r="J143" s="163"/>
      <c r="K143" s="161"/>
      <c r="L143" s="162"/>
      <c r="M143" s="162"/>
      <c r="N143" s="162"/>
      <c r="O143" s="162"/>
      <c r="P143" s="162"/>
      <c r="Q143" s="162"/>
      <c r="R143" s="163"/>
      <c r="S143" s="59" t="s">
        <v>166</v>
      </c>
      <c r="T143" s="53">
        <v>1</v>
      </c>
      <c r="U143" s="148">
        <v>0</v>
      </c>
      <c r="V143" s="148"/>
      <c r="W143" s="151">
        <v>0</v>
      </c>
      <c r="X143" s="151"/>
      <c r="Y143" s="145">
        <f>(T143*U143)+((T143*U143)*W143)</f>
        <v>0</v>
      </c>
      <c r="Z143" s="145"/>
    </row>
    <row r="144" spans="1:73" s="38" customFormat="1" ht="30.2" customHeight="1" thickBot="1">
      <c r="A144" s="160" t="s">
        <v>44</v>
      </c>
      <c r="B144" s="160"/>
      <c r="C144" s="160"/>
      <c r="D144" s="160"/>
      <c r="E144" s="160"/>
      <c r="F144" s="160"/>
      <c r="G144" s="160"/>
      <c r="H144" s="160"/>
      <c r="I144" s="160"/>
      <c r="J144" s="160"/>
      <c r="K144" s="160"/>
      <c r="L144" s="160"/>
      <c r="M144" s="160"/>
      <c r="N144" s="160"/>
      <c r="O144" s="160"/>
      <c r="P144" s="160"/>
      <c r="Q144" s="160"/>
      <c r="R144" s="160"/>
      <c r="S144" s="160"/>
      <c r="T144" s="160"/>
      <c r="U144" s="160"/>
      <c r="V144" s="160"/>
      <c r="W144" s="160"/>
      <c r="X144" s="160"/>
      <c r="Y144" s="156">
        <f>SUM(Y140:Z143)</f>
        <v>0</v>
      </c>
      <c r="Z144" s="156"/>
    </row>
    <row r="145" spans="1:26">
      <c r="A145" s="158"/>
      <c r="B145" s="158"/>
      <c r="C145" s="158"/>
      <c r="D145" s="158"/>
      <c r="E145" s="158"/>
      <c r="F145" s="158"/>
      <c r="G145" s="51"/>
      <c r="H145" s="51"/>
      <c r="I145" s="52"/>
      <c r="J145" s="52"/>
      <c r="K145" s="52"/>
      <c r="L145" s="52"/>
      <c r="M145" s="52"/>
      <c r="N145" s="159"/>
      <c r="O145" s="159"/>
      <c r="P145" s="158"/>
      <c r="Q145" s="158"/>
      <c r="R145" s="158"/>
      <c r="S145" s="158"/>
      <c r="T145" s="51"/>
      <c r="U145" s="48"/>
      <c r="V145" s="48"/>
      <c r="W145" s="48"/>
      <c r="X145" s="50"/>
      <c r="Y145" s="49"/>
      <c r="Z145" s="48"/>
    </row>
  </sheetData>
  <mergeCells count="512">
    <mergeCell ref="Y114:Z114"/>
    <mergeCell ref="B115:R115"/>
    <mergeCell ref="B113:R113"/>
    <mergeCell ref="Y113:Z113"/>
    <mergeCell ref="B73:R73"/>
    <mergeCell ref="U73:V73"/>
    <mergeCell ref="W73:X73"/>
    <mergeCell ref="Y73:Z73"/>
    <mergeCell ref="B92:R92"/>
    <mergeCell ref="U92:V92"/>
    <mergeCell ref="W92:X92"/>
    <mergeCell ref="Y92:Z92"/>
    <mergeCell ref="B107:Z107"/>
    <mergeCell ref="W103:X103"/>
    <mergeCell ref="B85:R85"/>
    <mergeCell ref="Y85:Z85"/>
    <mergeCell ref="U80:V80"/>
    <mergeCell ref="W80:X80"/>
    <mergeCell ref="B86:R86"/>
    <mergeCell ref="U86:V86"/>
    <mergeCell ref="W86:X86"/>
    <mergeCell ref="Y86:Z86"/>
    <mergeCell ref="B84:Z84"/>
    <mergeCell ref="Y97:Z97"/>
    <mergeCell ref="B117:Z117"/>
    <mergeCell ref="B116:R116"/>
    <mergeCell ref="U116:V116"/>
    <mergeCell ref="W116:X116"/>
    <mergeCell ref="Y116:Z116"/>
    <mergeCell ref="B93:R93"/>
    <mergeCell ref="U93:V93"/>
    <mergeCell ref="W93:X93"/>
    <mergeCell ref="Y93:Z93"/>
    <mergeCell ref="B94:R94"/>
    <mergeCell ref="U94:V94"/>
    <mergeCell ref="W94:X94"/>
    <mergeCell ref="Y94:Z94"/>
    <mergeCell ref="B95:Z95"/>
    <mergeCell ref="W110:X110"/>
    <mergeCell ref="Y110:Z110"/>
    <mergeCell ref="B114:R114"/>
    <mergeCell ref="U114:V114"/>
    <mergeCell ref="W114:X114"/>
    <mergeCell ref="Y115:Z115"/>
    <mergeCell ref="U113:V113"/>
    <mergeCell ref="W113:X113"/>
    <mergeCell ref="W101:X101"/>
    <mergeCell ref="U103:V103"/>
    <mergeCell ref="B90:R90"/>
    <mergeCell ref="U90:V90"/>
    <mergeCell ref="W90:X90"/>
    <mergeCell ref="Y90:Z90"/>
    <mergeCell ref="B91:R91"/>
    <mergeCell ref="U91:V91"/>
    <mergeCell ref="W91:X91"/>
    <mergeCell ref="Y91:Z91"/>
    <mergeCell ref="U79:V79"/>
    <mergeCell ref="W79:X79"/>
    <mergeCell ref="U85:V85"/>
    <mergeCell ref="W85:X85"/>
    <mergeCell ref="U81:V81"/>
    <mergeCell ref="B89:R89"/>
    <mergeCell ref="U89:V89"/>
    <mergeCell ref="W89:X89"/>
    <mergeCell ref="Y89:Z89"/>
    <mergeCell ref="B87:R87"/>
    <mergeCell ref="U87:V87"/>
    <mergeCell ref="W87:X87"/>
    <mergeCell ref="Y87:Z87"/>
    <mergeCell ref="B79:R79"/>
    <mergeCell ref="Y79:Z79"/>
    <mergeCell ref="Y81:Z81"/>
    <mergeCell ref="B36:R36"/>
    <mergeCell ref="U36:V36"/>
    <mergeCell ref="W36:X36"/>
    <mergeCell ref="Y36:Z36"/>
    <mergeCell ref="W34:X34"/>
    <mergeCell ref="Y34:Z34"/>
    <mergeCell ref="B33:R33"/>
    <mergeCell ref="B77:R77"/>
    <mergeCell ref="U77:V77"/>
    <mergeCell ref="W77:X77"/>
    <mergeCell ref="Y77:Z77"/>
    <mergeCell ref="U58:V58"/>
    <mergeCell ref="B62:R62"/>
    <mergeCell ref="Y62:Z62"/>
    <mergeCell ref="U76:V76"/>
    <mergeCell ref="W76:X76"/>
    <mergeCell ref="B68:R68"/>
    <mergeCell ref="U68:V68"/>
    <mergeCell ref="U59:V59"/>
    <mergeCell ref="W59:X59"/>
    <mergeCell ref="Y70:Z70"/>
    <mergeCell ref="U70:V70"/>
    <mergeCell ref="W70:X70"/>
    <mergeCell ref="U61:V61"/>
    <mergeCell ref="U12:V12"/>
    <mergeCell ref="W12:X12"/>
    <mergeCell ref="Y12:Z12"/>
    <mergeCell ref="Y13:Z13"/>
    <mergeCell ref="U11:V11"/>
    <mergeCell ref="W11:X11"/>
    <mergeCell ref="B35:R35"/>
    <mergeCell ref="U35:V35"/>
    <mergeCell ref="W35:X35"/>
    <mergeCell ref="Y35:Z35"/>
    <mergeCell ref="B20:Z20"/>
    <mergeCell ref="B21:R21"/>
    <mergeCell ref="Y21:Z21"/>
    <mergeCell ref="Y24:Z24"/>
    <mergeCell ref="W41:X41"/>
    <mergeCell ref="B111:R111"/>
    <mergeCell ref="U111:V111"/>
    <mergeCell ref="W111:X111"/>
    <mergeCell ref="Y111:Z111"/>
    <mergeCell ref="B41:R41"/>
    <mergeCell ref="B109:R109"/>
    <mergeCell ref="U109:V109"/>
    <mergeCell ref="W109:X109"/>
    <mergeCell ref="Y109:Z109"/>
    <mergeCell ref="A104:X104"/>
    <mergeCell ref="Y41:Z41"/>
    <mergeCell ref="B88:R88"/>
    <mergeCell ref="U88:V88"/>
    <mergeCell ref="W88:X88"/>
    <mergeCell ref="Y88:Z88"/>
    <mergeCell ref="W42:X42"/>
    <mergeCell ref="B56:R56"/>
    <mergeCell ref="U56:V56"/>
    <mergeCell ref="W56:X56"/>
    <mergeCell ref="Y56:Z56"/>
    <mergeCell ref="B74:Z74"/>
    <mergeCell ref="B60:Z60"/>
    <mergeCell ref="B70:R70"/>
    <mergeCell ref="Y118:Z118"/>
    <mergeCell ref="B119:R119"/>
    <mergeCell ref="Y119:Z119"/>
    <mergeCell ref="A2:W2"/>
    <mergeCell ref="X2:Z2"/>
    <mergeCell ref="B55:R55"/>
    <mergeCell ref="U55:V55"/>
    <mergeCell ref="W55:X55"/>
    <mergeCell ref="W31:X31"/>
    <mergeCell ref="Y31:Z31"/>
    <mergeCell ref="U41:V41"/>
    <mergeCell ref="B37:R37"/>
    <mergeCell ref="Y37:Z37"/>
    <mergeCell ref="U33:V33"/>
    <mergeCell ref="W33:X33"/>
    <mergeCell ref="U37:V37"/>
    <mergeCell ref="B32:R32"/>
    <mergeCell ref="Y32:Z32"/>
    <mergeCell ref="Y26:Z26"/>
    <mergeCell ref="U32:V32"/>
    <mergeCell ref="W32:X32"/>
    <mergeCell ref="U30:V30"/>
    <mergeCell ref="Y30:Z30"/>
    <mergeCell ref="Y33:Z33"/>
    <mergeCell ref="W124:X124"/>
    <mergeCell ref="B17:R17"/>
    <mergeCell ref="B97:R97"/>
    <mergeCell ref="B99:R99"/>
    <mergeCell ref="B51:R51"/>
    <mergeCell ref="B53:R53"/>
    <mergeCell ref="B48:R48"/>
    <mergeCell ref="B118:R118"/>
    <mergeCell ref="B30:R30"/>
    <mergeCell ref="B81:R81"/>
    <mergeCell ref="U42:V42"/>
    <mergeCell ref="B47:R47"/>
    <mergeCell ref="U21:V21"/>
    <mergeCell ref="W21:X21"/>
    <mergeCell ref="U115:V115"/>
    <mergeCell ref="W115:X115"/>
    <mergeCell ref="B34:R34"/>
    <mergeCell ref="U34:V34"/>
    <mergeCell ref="A26:X26"/>
    <mergeCell ref="B29:Z29"/>
    <mergeCell ref="B31:R31"/>
    <mergeCell ref="A18:X18"/>
    <mergeCell ref="Y18:Z18"/>
    <mergeCell ref="W30:X30"/>
    <mergeCell ref="U4:V4"/>
    <mergeCell ref="W4:X4"/>
    <mergeCell ref="U7:V7"/>
    <mergeCell ref="W7:X7"/>
    <mergeCell ref="B7:R7"/>
    <mergeCell ref="B24:R24"/>
    <mergeCell ref="B6:R6"/>
    <mergeCell ref="U6:V6"/>
    <mergeCell ref="W6:X6"/>
    <mergeCell ref="B5:Z5"/>
    <mergeCell ref="Y17:Z17"/>
    <mergeCell ref="U17:V17"/>
    <mergeCell ref="W17:X17"/>
    <mergeCell ref="A19:Z19"/>
    <mergeCell ref="B14:R14"/>
    <mergeCell ref="B16:R16"/>
    <mergeCell ref="U16:V16"/>
    <mergeCell ref="W16:X16"/>
    <mergeCell ref="Y16:Z16"/>
    <mergeCell ref="B10:R10"/>
    <mergeCell ref="U10:V10"/>
    <mergeCell ref="W10:X10"/>
    <mergeCell ref="Y10:Z10"/>
    <mergeCell ref="B12:R12"/>
    <mergeCell ref="B8:R8"/>
    <mergeCell ref="U8:V8"/>
    <mergeCell ref="W8:X8"/>
    <mergeCell ref="Y8:Z8"/>
    <mergeCell ref="U31:V31"/>
    <mergeCell ref="B82:R82"/>
    <mergeCell ref="Y82:Z82"/>
    <mergeCell ref="B9:R9"/>
    <mergeCell ref="Y50:Z50"/>
    <mergeCell ref="W52:X52"/>
    <mergeCell ref="U54:V54"/>
    <mergeCell ref="U82:V82"/>
    <mergeCell ref="B63:R63"/>
    <mergeCell ref="Y63:Z63"/>
    <mergeCell ref="B64:R64"/>
    <mergeCell ref="U63:V63"/>
    <mergeCell ref="W63:X63"/>
    <mergeCell ref="U64:V64"/>
    <mergeCell ref="W81:X81"/>
    <mergeCell ref="U75:V75"/>
    <mergeCell ref="W75:X75"/>
    <mergeCell ref="Y55:Z55"/>
    <mergeCell ref="W72:X72"/>
    <mergeCell ref="B28:Z28"/>
    <mergeCell ref="B40:R40"/>
    <mergeCell ref="Y40:Z40"/>
    <mergeCell ref="W37:X37"/>
    <mergeCell ref="U40:V40"/>
    <mergeCell ref="W40:X40"/>
    <mergeCell ref="B83:R83"/>
    <mergeCell ref="W82:X82"/>
    <mergeCell ref="U83:V83"/>
    <mergeCell ref="W83:X83"/>
    <mergeCell ref="W58:X58"/>
    <mergeCell ref="B78:R78"/>
    <mergeCell ref="B42:R42"/>
    <mergeCell ref="Y42:Z42"/>
    <mergeCell ref="B45:Z45"/>
    <mergeCell ref="B39:Z39"/>
    <mergeCell ref="B38:R38"/>
    <mergeCell ref="U38:V38"/>
    <mergeCell ref="W38:X38"/>
    <mergeCell ref="Y38:Z38"/>
    <mergeCell ref="Y78:Z78"/>
    <mergeCell ref="Y83:Z83"/>
    <mergeCell ref="W61:X61"/>
    <mergeCell ref="B71:R71"/>
    <mergeCell ref="Y71:Z71"/>
    <mergeCell ref="Y130:Z130"/>
    <mergeCell ref="K131:R131"/>
    <mergeCell ref="K135:R135"/>
    <mergeCell ref="U53:V53"/>
    <mergeCell ref="B13:R13"/>
    <mergeCell ref="U14:V14"/>
    <mergeCell ref="B129:D129"/>
    <mergeCell ref="E129:J129"/>
    <mergeCell ref="K129:R129"/>
    <mergeCell ref="S129:Z129"/>
    <mergeCell ref="U22:V22"/>
    <mergeCell ref="U23:V23"/>
    <mergeCell ref="U24:V24"/>
    <mergeCell ref="U25:V25"/>
    <mergeCell ref="W22:X22"/>
    <mergeCell ref="W23:X23"/>
    <mergeCell ref="W24:X24"/>
    <mergeCell ref="W25:X25"/>
    <mergeCell ref="B25:R25"/>
    <mergeCell ref="Y25:Z25"/>
    <mergeCell ref="B23:R23"/>
    <mergeCell ref="Y23:Z23"/>
    <mergeCell ref="A127:Z127"/>
    <mergeCell ref="B128:Z128"/>
    <mergeCell ref="Y131:Z131"/>
    <mergeCell ref="A136:X136"/>
    <mergeCell ref="Y136:Z136"/>
    <mergeCell ref="U132:V132"/>
    <mergeCell ref="W132:X132"/>
    <mergeCell ref="Y132:Z132"/>
    <mergeCell ref="U133:V133"/>
    <mergeCell ref="W133:X133"/>
    <mergeCell ref="Y133:Z133"/>
    <mergeCell ref="U134:V134"/>
    <mergeCell ref="W134:X134"/>
    <mergeCell ref="Y134:Z134"/>
    <mergeCell ref="U135:V135"/>
    <mergeCell ref="W135:X135"/>
    <mergeCell ref="U131:V131"/>
    <mergeCell ref="W131:X131"/>
    <mergeCell ref="B131:D131"/>
    <mergeCell ref="E131:J131"/>
    <mergeCell ref="B123:Z123"/>
    <mergeCell ref="U118:V118"/>
    <mergeCell ref="W118:X118"/>
    <mergeCell ref="U119:V119"/>
    <mergeCell ref="U140:V140"/>
    <mergeCell ref="W140:X140"/>
    <mergeCell ref="U97:V97"/>
    <mergeCell ref="W97:X97"/>
    <mergeCell ref="U99:V99"/>
    <mergeCell ref="W99:X99"/>
    <mergeCell ref="B138:Z138"/>
    <mergeCell ref="A137:Z137"/>
    <mergeCell ref="B132:D132"/>
    <mergeCell ref="B133:D133"/>
    <mergeCell ref="B134:D134"/>
    <mergeCell ref="B135:D135"/>
    <mergeCell ref="U130:V130"/>
    <mergeCell ref="E132:J132"/>
    <mergeCell ref="K132:R132"/>
    <mergeCell ref="E133:J133"/>
    <mergeCell ref="K133:R133"/>
    <mergeCell ref="E134:J134"/>
    <mergeCell ref="K134:R134"/>
    <mergeCell ref="E135:J135"/>
    <mergeCell ref="Y96:Z96"/>
    <mergeCell ref="B124:R124"/>
    <mergeCell ref="W130:X130"/>
    <mergeCell ref="B130:D130"/>
    <mergeCell ref="E130:J130"/>
    <mergeCell ref="K130:R130"/>
    <mergeCell ref="A105:Z105"/>
    <mergeCell ref="A122:Z122"/>
    <mergeCell ref="W119:X119"/>
    <mergeCell ref="B110:R110"/>
    <mergeCell ref="U110:V110"/>
    <mergeCell ref="A126:X126"/>
    <mergeCell ref="A121:X121"/>
    <mergeCell ref="U124:V124"/>
    <mergeCell ref="Y124:Z124"/>
    <mergeCell ref="B120:R120"/>
    <mergeCell ref="Y120:Z120"/>
    <mergeCell ref="U120:V120"/>
    <mergeCell ref="W120:X120"/>
    <mergeCell ref="W125:X125"/>
    <mergeCell ref="B112:R112"/>
    <mergeCell ref="U112:V112"/>
    <mergeCell ref="W112:X112"/>
    <mergeCell ref="Y112:Z112"/>
    <mergeCell ref="Y58:Z58"/>
    <mergeCell ref="U78:V78"/>
    <mergeCell ref="W78:X78"/>
    <mergeCell ref="B59:R59"/>
    <mergeCell ref="Y59:Z59"/>
    <mergeCell ref="Y72:Z72"/>
    <mergeCell ref="U71:V71"/>
    <mergeCell ref="W71:X71"/>
    <mergeCell ref="U72:V72"/>
    <mergeCell ref="B61:R61"/>
    <mergeCell ref="Y61:Z61"/>
    <mergeCell ref="B80:R80"/>
    <mergeCell ref="Y80:Z80"/>
    <mergeCell ref="B76:R76"/>
    <mergeCell ref="Y76:Z76"/>
    <mergeCell ref="B72:R72"/>
    <mergeCell ref="U69:V69"/>
    <mergeCell ref="W69:X69"/>
    <mergeCell ref="Y69:Z69"/>
    <mergeCell ref="Y65:Z65"/>
    <mergeCell ref="B66:R66"/>
    <mergeCell ref="B98:R98"/>
    <mergeCell ref="U98:V98"/>
    <mergeCell ref="W98:X98"/>
    <mergeCell ref="Y98:Z98"/>
    <mergeCell ref="B103:R103"/>
    <mergeCell ref="Y103:Z103"/>
    <mergeCell ref="B102:R102"/>
    <mergeCell ref="U102:V102"/>
    <mergeCell ref="W102:X102"/>
    <mergeCell ref="Y102:Z102"/>
    <mergeCell ref="B101:R101"/>
    <mergeCell ref="B100:R100"/>
    <mergeCell ref="U100:V100"/>
    <mergeCell ref="Y101:Z101"/>
    <mergeCell ref="W100:X100"/>
    <mergeCell ref="Y100:Z100"/>
    <mergeCell ref="U101:V101"/>
    <mergeCell ref="W54:X54"/>
    <mergeCell ref="B52:R52"/>
    <mergeCell ref="Y52:Z52"/>
    <mergeCell ref="B54:R54"/>
    <mergeCell ref="Y54:Z54"/>
    <mergeCell ref="B75:R75"/>
    <mergeCell ref="Y75:Z75"/>
    <mergeCell ref="Y53:Z53"/>
    <mergeCell ref="U52:V52"/>
    <mergeCell ref="Y64:Z64"/>
    <mergeCell ref="B65:R65"/>
    <mergeCell ref="U65:V65"/>
    <mergeCell ref="W65:X65"/>
    <mergeCell ref="U67:V67"/>
    <mergeCell ref="W67:X67"/>
    <mergeCell ref="Y67:Z67"/>
    <mergeCell ref="W68:X68"/>
    <mergeCell ref="Y68:Z68"/>
    <mergeCell ref="B69:R69"/>
    <mergeCell ref="B57:R57"/>
    <mergeCell ref="Y57:Z57"/>
    <mergeCell ref="U57:V57"/>
    <mergeCell ref="W57:X57"/>
    <mergeCell ref="B58:R58"/>
    <mergeCell ref="U142:V142"/>
    <mergeCell ref="W142:X142"/>
    <mergeCell ref="B142:D142"/>
    <mergeCell ref="E142:J142"/>
    <mergeCell ref="K142:R142"/>
    <mergeCell ref="Y142:Z142"/>
    <mergeCell ref="B125:R125"/>
    <mergeCell ref="Y125:Z125"/>
    <mergeCell ref="Y126:Z126"/>
    <mergeCell ref="U141:V141"/>
    <mergeCell ref="W141:X141"/>
    <mergeCell ref="Y141:Z141"/>
    <mergeCell ref="B141:D141"/>
    <mergeCell ref="E141:J141"/>
    <mergeCell ref="K141:R141"/>
    <mergeCell ref="E139:J139"/>
    <mergeCell ref="K139:R139"/>
    <mergeCell ref="S139:Z139"/>
    <mergeCell ref="B140:D140"/>
    <mergeCell ref="E140:J140"/>
    <mergeCell ref="K140:R140"/>
    <mergeCell ref="Y140:Z140"/>
    <mergeCell ref="Y135:Z135"/>
    <mergeCell ref="B139:D139"/>
    <mergeCell ref="A145:F145"/>
    <mergeCell ref="N145:S145"/>
    <mergeCell ref="A144:X144"/>
    <mergeCell ref="Y144:Z144"/>
    <mergeCell ref="U143:V143"/>
    <mergeCell ref="W143:X143"/>
    <mergeCell ref="Y143:Z143"/>
    <mergeCell ref="B143:D143"/>
    <mergeCell ref="E143:J143"/>
    <mergeCell ref="K143:R143"/>
    <mergeCell ref="Y121:Z121"/>
    <mergeCell ref="B106:Z106"/>
    <mergeCell ref="B108:R108"/>
    <mergeCell ref="Y108:Z108"/>
    <mergeCell ref="Y104:Z104"/>
    <mergeCell ref="U108:V108"/>
    <mergeCell ref="W108:X108"/>
    <mergeCell ref="U125:V125"/>
    <mergeCell ref="W50:X50"/>
    <mergeCell ref="Y51:Z51"/>
    <mergeCell ref="U51:V51"/>
    <mergeCell ref="U66:V66"/>
    <mergeCell ref="W66:X66"/>
    <mergeCell ref="Y66:Z66"/>
    <mergeCell ref="B67:R67"/>
    <mergeCell ref="W53:X53"/>
    <mergeCell ref="W51:X51"/>
    <mergeCell ref="W64:X64"/>
    <mergeCell ref="U62:V62"/>
    <mergeCell ref="W62:X62"/>
    <mergeCell ref="Y99:Z99"/>
    <mergeCell ref="U96:V96"/>
    <mergeCell ref="W96:X96"/>
    <mergeCell ref="B96:R96"/>
    <mergeCell ref="Y47:Z47"/>
    <mergeCell ref="U47:V47"/>
    <mergeCell ref="W47:X47"/>
    <mergeCell ref="Y48:Z48"/>
    <mergeCell ref="B49:R49"/>
    <mergeCell ref="U49:V49"/>
    <mergeCell ref="W49:X49"/>
    <mergeCell ref="Y49:Z49"/>
    <mergeCell ref="B50:R50"/>
    <mergeCell ref="U48:V48"/>
    <mergeCell ref="W48:X48"/>
    <mergeCell ref="U50:V50"/>
    <mergeCell ref="B43:R43"/>
    <mergeCell ref="U43:V43"/>
    <mergeCell ref="W43:X43"/>
    <mergeCell ref="Y43:Z43"/>
    <mergeCell ref="B44:R44"/>
    <mergeCell ref="U44:V44"/>
    <mergeCell ref="W44:X44"/>
    <mergeCell ref="Y44:Z44"/>
    <mergeCell ref="Y46:Z46"/>
    <mergeCell ref="U46:V46"/>
    <mergeCell ref="W46:X46"/>
    <mergeCell ref="B46:R46"/>
    <mergeCell ref="Y1:Z1"/>
    <mergeCell ref="A3:T3"/>
    <mergeCell ref="U3:Z3"/>
    <mergeCell ref="B4:R4"/>
    <mergeCell ref="Y4:Z4"/>
    <mergeCell ref="A27:Z27"/>
    <mergeCell ref="Y7:Z7"/>
    <mergeCell ref="Y9:Z9"/>
    <mergeCell ref="U9:V9"/>
    <mergeCell ref="W9:X9"/>
    <mergeCell ref="W13:X13"/>
    <mergeCell ref="U15:V15"/>
    <mergeCell ref="W15:X15"/>
    <mergeCell ref="Y14:Z14"/>
    <mergeCell ref="U13:V13"/>
    <mergeCell ref="A1:W1"/>
    <mergeCell ref="Y22:Z22"/>
    <mergeCell ref="B11:R11"/>
    <mergeCell ref="W14:X14"/>
    <mergeCell ref="B15:R15"/>
    <mergeCell ref="Y15:Z15"/>
    <mergeCell ref="B22:R22"/>
    <mergeCell ref="Y11:Z11"/>
    <mergeCell ref="Y6:Z6"/>
  </mergeCells>
  <phoneticPr fontId="67" type="noConversion"/>
  <conditionalFormatting sqref="Y6:Z17 Y21:Z25 Y30:Z38 Y40:Z44 Y46:Z59 Y124:Z125 Y130:Z135 Y140:Z143">
    <cfRule type="cellIs" dxfId="2" priority="5" operator="equal">
      <formula>0</formula>
    </cfRule>
  </conditionalFormatting>
  <conditionalFormatting sqref="Y61:Z103">
    <cfRule type="cellIs" dxfId="1" priority="1" operator="equal">
      <formula>0</formula>
    </cfRule>
  </conditionalFormatting>
  <conditionalFormatting sqref="Y107:Z120">
    <cfRule type="cellIs" dxfId="0" priority="3" operator="equal">
      <formula>0</formula>
    </cfRule>
  </conditionalFormatting>
  <printOptions horizontalCentered="1"/>
  <pageMargins left="0.23622047244094491" right="0.23622047244094491" top="0.59055118110236227" bottom="0.70866141732283472" header="0.31496062992125984" footer="0.59055118110236227"/>
  <pageSetup paperSize="9" scale="51" fitToHeight="0" orientation="landscape" r:id="rId1"/>
  <headerFooter differentFirst="1" alignWithMargins="0">
    <oddHeader>&amp;LCONTINUATION OF THE QUANTITATIVE AND QUALITATIVE FORM - SCA - BUSINESS FRANCE&amp;CTENDER&amp;R&amp;D</oddHeader>
    <oddFooter>&amp;L&amp;"Arial,Gras"&amp;16CONTRACTOR : &amp;C&amp;"Arial,Gras"&amp;16DATE, STAMP AND SIGNATURE :&amp;R&amp;"Arial,Gras"&amp;16&amp;P / &amp;N</oddFooter>
  </headerFooter>
  <rowBreaks count="10" manualBreakCount="10">
    <brk id="19" max="25" man="1"/>
    <brk id="27" max="25" man="1"/>
    <brk id="38" max="25" man="1"/>
    <brk id="54" max="25" man="1"/>
    <brk id="68" max="25" man="1"/>
    <brk id="83" max="25" man="1"/>
    <brk id="99" max="25" man="1"/>
    <brk id="111" max="25" man="1"/>
    <brk id="121" max="25" man="1"/>
    <brk id="136" max="2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1F12C-3639-4E0C-9E46-83E8E1CCA84D}">
  <sheetPr>
    <tabColor rgb="FFFF0000"/>
    <pageSetUpPr fitToPage="1"/>
  </sheetPr>
  <dimension ref="A1:Z36"/>
  <sheetViews>
    <sheetView view="pageBreakPreview" zoomScale="85" zoomScaleNormal="70" zoomScaleSheetLayoutView="85" zoomScalePageLayoutView="70" workbookViewId="0">
      <selection sqref="A1:W1"/>
    </sheetView>
  </sheetViews>
  <sheetFormatPr baseColWidth="10" defaultColWidth="10.7109375" defaultRowHeight="20.25"/>
  <cols>
    <col min="1" max="1" width="10.7109375" style="6"/>
    <col min="2" max="23" width="10.7109375" style="5"/>
    <col min="24" max="24" width="10.7109375" style="4" customWidth="1"/>
    <col min="25" max="25" width="10.7109375" style="3"/>
    <col min="26" max="26" width="10.7109375" style="2"/>
    <col min="27" max="16384" width="10.7109375" style="1"/>
  </cols>
  <sheetData>
    <row r="1" spans="1:26" s="7" customFormat="1" ht="75.2" customHeight="1">
      <c r="A1" s="100" t="s">
        <v>130</v>
      </c>
      <c r="B1" s="100"/>
      <c r="C1" s="100"/>
      <c r="D1" s="100"/>
      <c r="E1" s="100"/>
      <c r="F1" s="100"/>
      <c r="G1" s="100"/>
      <c r="H1" s="100"/>
      <c r="I1" s="100"/>
      <c r="J1" s="100"/>
      <c r="K1" s="100"/>
      <c r="L1" s="100"/>
      <c r="M1" s="100"/>
      <c r="N1" s="100"/>
      <c r="O1" s="100"/>
      <c r="P1" s="100"/>
      <c r="Q1" s="100"/>
      <c r="R1" s="100"/>
      <c r="S1" s="100"/>
      <c r="T1" s="100"/>
      <c r="U1" s="100"/>
      <c r="V1" s="100"/>
      <c r="W1" s="100"/>
      <c r="X1" s="35">
        <v>3</v>
      </c>
      <c r="Y1" s="102"/>
      <c r="Z1" s="102"/>
    </row>
    <row r="2" spans="1:26" s="7" customFormat="1" ht="51.75" customHeight="1" thickBot="1">
      <c r="A2" s="101" t="s">
        <v>6</v>
      </c>
      <c r="B2" s="101"/>
      <c r="C2" s="101"/>
      <c r="D2" s="101"/>
      <c r="E2" s="101"/>
      <c r="F2" s="101"/>
      <c r="G2" s="101"/>
      <c r="H2" s="101"/>
      <c r="I2" s="101"/>
      <c r="J2" s="101"/>
      <c r="K2" s="101"/>
      <c r="L2" s="101"/>
      <c r="M2" s="101"/>
      <c r="N2" s="101"/>
      <c r="O2" s="101"/>
      <c r="P2" s="101"/>
      <c r="Q2" s="101"/>
      <c r="R2" s="101"/>
      <c r="S2" s="101"/>
      <c r="T2" s="101"/>
      <c r="U2" s="101"/>
      <c r="V2" s="101"/>
      <c r="W2" s="101"/>
      <c r="X2" s="99"/>
      <c r="Y2" s="99"/>
      <c r="Z2" s="99"/>
    </row>
    <row r="3" spans="1:26" ht="101.45" customHeight="1" thickBot="1">
      <c r="A3" s="200" t="s">
        <v>129</v>
      </c>
      <c r="B3" s="201"/>
      <c r="C3" s="201"/>
      <c r="D3" s="201"/>
      <c r="E3" s="201"/>
      <c r="F3" s="201"/>
      <c r="G3" s="201"/>
      <c r="H3" s="201"/>
      <c r="I3" s="201"/>
      <c r="J3" s="201"/>
      <c r="K3" s="201"/>
      <c r="L3" s="201"/>
      <c r="M3" s="201"/>
      <c r="N3" s="201"/>
      <c r="O3" s="64"/>
      <c r="P3" s="198" t="s">
        <v>128</v>
      </c>
      <c r="Q3" s="198"/>
      <c r="R3" s="198"/>
      <c r="S3" s="198"/>
      <c r="T3" s="198"/>
      <c r="U3" s="198"/>
      <c r="V3" s="198"/>
      <c r="W3" s="198"/>
      <c r="X3" s="198"/>
      <c r="Y3" s="198"/>
      <c r="Z3" s="198"/>
    </row>
    <row r="4" spans="1:26" ht="26.25" thickBot="1">
      <c r="A4" s="178" t="s">
        <v>175</v>
      </c>
      <c r="B4" s="179"/>
      <c r="C4" s="179"/>
      <c r="D4" s="179"/>
      <c r="E4" s="179"/>
      <c r="F4" s="179"/>
      <c r="G4" s="179"/>
      <c r="H4" s="179"/>
      <c r="I4" s="179"/>
      <c r="J4" s="179"/>
      <c r="K4" s="180"/>
      <c r="L4" s="187">
        <f>CHAPTERS!Y18</f>
        <v>0</v>
      </c>
      <c r="M4" s="187"/>
      <c r="N4" s="188"/>
      <c r="O4" s="64"/>
      <c r="P4" s="178" t="s">
        <v>127</v>
      </c>
      <c r="Q4" s="179"/>
      <c r="R4" s="179"/>
      <c r="S4" s="179"/>
      <c r="T4" s="179"/>
      <c r="U4" s="179"/>
      <c r="V4" s="179"/>
      <c r="W4" s="180"/>
      <c r="X4" s="192">
        <v>0</v>
      </c>
      <c r="Y4" s="187"/>
      <c r="Z4" s="188"/>
    </row>
    <row r="5" spans="1:26" ht="26.25" thickBot="1">
      <c r="A5" s="178" t="s">
        <v>176</v>
      </c>
      <c r="B5" s="179"/>
      <c r="C5" s="179"/>
      <c r="D5" s="179"/>
      <c r="E5" s="179"/>
      <c r="F5" s="179"/>
      <c r="G5" s="179"/>
      <c r="H5" s="179"/>
      <c r="I5" s="179"/>
      <c r="J5" s="179"/>
      <c r="K5" s="180"/>
      <c r="L5" s="187">
        <f>CHAPTERS!Y26</f>
        <v>0</v>
      </c>
      <c r="M5" s="187"/>
      <c r="N5" s="188"/>
      <c r="O5" s="64"/>
      <c r="P5" s="178" t="s">
        <v>126</v>
      </c>
      <c r="Q5" s="179"/>
      <c r="R5" s="179"/>
      <c r="S5" s="179"/>
      <c r="T5" s="179"/>
      <c r="U5" s="179"/>
      <c r="V5" s="179"/>
      <c r="W5" s="180"/>
      <c r="X5" s="192">
        <v>0</v>
      </c>
      <c r="Y5" s="187"/>
      <c r="Z5" s="188"/>
    </row>
    <row r="6" spans="1:26" ht="26.25" thickBot="1">
      <c r="A6" s="178" t="s">
        <v>177</v>
      </c>
      <c r="B6" s="179"/>
      <c r="C6" s="179"/>
      <c r="D6" s="179"/>
      <c r="E6" s="179"/>
      <c r="F6" s="179"/>
      <c r="G6" s="179"/>
      <c r="H6" s="179"/>
      <c r="I6" s="179"/>
      <c r="J6" s="179"/>
      <c r="K6" s="180"/>
      <c r="L6" s="187">
        <f>CHAPTERS!Y104</f>
        <v>0</v>
      </c>
      <c r="M6" s="187"/>
      <c r="N6" s="188"/>
      <c r="O6" s="64"/>
      <c r="P6" s="194" t="s">
        <v>259</v>
      </c>
      <c r="Q6" s="194"/>
      <c r="R6" s="194"/>
      <c r="S6" s="194"/>
      <c r="T6" s="194"/>
      <c r="U6" s="194"/>
      <c r="V6" s="194"/>
      <c r="W6" s="194"/>
      <c r="X6" s="192">
        <v>0</v>
      </c>
      <c r="Y6" s="187"/>
      <c r="Z6" s="188"/>
    </row>
    <row r="7" spans="1:26" ht="26.25" thickBot="1">
      <c r="A7" s="178" t="s">
        <v>178</v>
      </c>
      <c r="B7" s="179"/>
      <c r="C7" s="179"/>
      <c r="D7" s="179"/>
      <c r="E7" s="179"/>
      <c r="F7" s="179"/>
      <c r="G7" s="179"/>
      <c r="H7" s="179"/>
      <c r="I7" s="179"/>
      <c r="J7" s="179"/>
      <c r="K7" s="180"/>
      <c r="L7" s="187">
        <f>CHAPTERS!Y121</f>
        <v>0</v>
      </c>
      <c r="M7" s="187"/>
      <c r="N7" s="188"/>
      <c r="O7" s="64"/>
      <c r="P7" s="194" t="s">
        <v>260</v>
      </c>
      <c r="Q7" s="194"/>
      <c r="R7" s="194"/>
      <c r="S7" s="194"/>
      <c r="T7" s="194"/>
      <c r="U7" s="194"/>
      <c r="V7" s="194"/>
      <c r="W7" s="194"/>
      <c r="X7" s="192">
        <v>0</v>
      </c>
      <c r="Y7" s="187"/>
      <c r="Z7" s="188"/>
    </row>
    <row r="8" spans="1:26" ht="26.25" thickBot="1">
      <c r="A8" s="178" t="s">
        <v>217</v>
      </c>
      <c r="B8" s="179"/>
      <c r="C8" s="179"/>
      <c r="D8" s="179"/>
      <c r="E8" s="179"/>
      <c r="F8" s="179"/>
      <c r="G8" s="179"/>
      <c r="H8" s="179"/>
      <c r="I8" s="179"/>
      <c r="J8" s="179"/>
      <c r="K8" s="180"/>
      <c r="L8" s="187">
        <f>CHAPTERS!Y126</f>
        <v>0</v>
      </c>
      <c r="M8" s="187"/>
      <c r="N8" s="188"/>
      <c r="O8" s="64"/>
      <c r="P8" s="194" t="s">
        <v>125</v>
      </c>
      <c r="Q8" s="194"/>
      <c r="R8" s="194"/>
      <c r="S8" s="194"/>
      <c r="T8" s="194"/>
      <c r="U8" s="194"/>
      <c r="V8" s="194"/>
      <c r="W8" s="194"/>
      <c r="X8" s="192">
        <v>0</v>
      </c>
      <c r="Y8" s="187"/>
      <c r="Z8" s="188"/>
    </row>
    <row r="9" spans="1:26" ht="26.25" thickBot="1">
      <c r="A9" s="178" t="s">
        <v>218</v>
      </c>
      <c r="B9" s="179"/>
      <c r="C9" s="179"/>
      <c r="D9" s="179"/>
      <c r="E9" s="179"/>
      <c r="F9" s="179"/>
      <c r="G9" s="179"/>
      <c r="H9" s="179"/>
      <c r="I9" s="179"/>
      <c r="J9" s="179"/>
      <c r="K9" s="180"/>
      <c r="L9" s="187">
        <f>CHAPTERS!Y136</f>
        <v>0</v>
      </c>
      <c r="M9" s="187"/>
      <c r="N9" s="188"/>
      <c r="O9" s="64"/>
      <c r="P9" s="193" t="s">
        <v>122</v>
      </c>
      <c r="Q9" s="193"/>
      <c r="R9" s="193"/>
      <c r="S9" s="193"/>
      <c r="T9" s="193"/>
      <c r="U9" s="193"/>
      <c r="V9" s="193"/>
      <c r="W9" s="193"/>
      <c r="X9" s="192">
        <f>SUM(V4:Z8)</f>
        <v>0</v>
      </c>
      <c r="Y9" s="187"/>
      <c r="Z9" s="188"/>
    </row>
    <row r="10" spans="1:26" ht="26.25" thickBot="1">
      <c r="A10" s="178" t="s">
        <v>219</v>
      </c>
      <c r="B10" s="179"/>
      <c r="C10" s="179"/>
      <c r="D10" s="179"/>
      <c r="E10" s="179"/>
      <c r="F10" s="179"/>
      <c r="G10" s="179"/>
      <c r="H10" s="179"/>
      <c r="I10" s="179"/>
      <c r="J10" s="179"/>
      <c r="K10" s="180"/>
      <c r="L10" s="187">
        <f>CHAPTERS!Y137</f>
        <v>0</v>
      </c>
      <c r="M10" s="187"/>
      <c r="N10" s="188"/>
      <c r="O10" s="64"/>
      <c r="P10" s="1"/>
      <c r="Q10" s="1"/>
      <c r="R10" s="1"/>
      <c r="S10" s="1"/>
      <c r="T10" s="1"/>
      <c r="U10" s="1"/>
      <c r="V10" s="1"/>
      <c r="W10" s="1"/>
      <c r="X10" s="1"/>
      <c r="Y10" s="1"/>
      <c r="Z10" s="1"/>
    </row>
    <row r="11" spans="1:26" ht="26.25" thickBot="1">
      <c r="A11" s="181" t="s">
        <v>123</v>
      </c>
      <c r="B11" s="182"/>
      <c r="C11" s="182"/>
      <c r="D11" s="182"/>
      <c r="E11" s="182"/>
      <c r="F11" s="182"/>
      <c r="G11" s="182"/>
      <c r="H11" s="182"/>
      <c r="I11" s="182"/>
      <c r="J11" s="182"/>
      <c r="K11" s="183"/>
      <c r="L11" s="187">
        <f>SUM(K4:N10)</f>
        <v>0</v>
      </c>
      <c r="M11" s="187"/>
      <c r="N11" s="187"/>
      <c r="O11" s="64"/>
      <c r="P11" s="70"/>
      <c r="Q11" s="70"/>
      <c r="R11" s="70"/>
      <c r="S11" s="70"/>
      <c r="T11" s="70"/>
      <c r="U11" s="70"/>
    </row>
    <row r="12" spans="1:26" ht="27.75" thickBot="1">
      <c r="A12" s="71"/>
      <c r="B12" s="71"/>
      <c r="C12" s="71"/>
      <c r="D12" s="71"/>
      <c r="E12" s="71"/>
      <c r="F12" s="71"/>
      <c r="G12" s="71"/>
      <c r="H12" s="71"/>
      <c r="I12" s="71"/>
      <c r="J12" s="72"/>
      <c r="K12" s="71"/>
      <c r="L12" s="73"/>
      <c r="M12" s="73"/>
      <c r="N12" s="73"/>
      <c r="O12" s="64"/>
      <c r="P12" s="70"/>
      <c r="Q12" s="70"/>
      <c r="R12" s="70"/>
      <c r="S12" s="70"/>
      <c r="T12" s="70"/>
      <c r="U12" s="70"/>
    </row>
    <row r="13" spans="1:26" ht="24" thickBot="1">
      <c r="A13" s="184" t="s">
        <v>124</v>
      </c>
      <c r="B13" s="185"/>
      <c r="C13" s="185"/>
      <c r="D13" s="185"/>
      <c r="E13" s="185"/>
      <c r="F13" s="185"/>
      <c r="G13" s="185"/>
      <c r="H13" s="185"/>
      <c r="I13" s="185"/>
      <c r="J13" s="185"/>
      <c r="K13" s="186"/>
      <c r="L13" s="189">
        <f>BASE!W65</f>
        <v>0</v>
      </c>
      <c r="M13" s="190"/>
      <c r="N13" s="191"/>
      <c r="O13" s="62"/>
      <c r="P13" s="1"/>
      <c r="Q13" s="1"/>
      <c r="R13" s="1"/>
      <c r="S13" s="1"/>
      <c r="T13" s="1"/>
      <c r="U13" s="1"/>
      <c r="V13" s="1"/>
      <c r="W13" s="1"/>
      <c r="X13" s="1"/>
      <c r="Y13" s="1"/>
      <c r="Z13" s="1"/>
    </row>
    <row r="14" spans="1:26" ht="24" thickBot="1">
      <c r="A14" s="184" t="s">
        <v>382</v>
      </c>
      <c r="B14" s="185"/>
      <c r="C14" s="185"/>
      <c r="D14" s="185"/>
      <c r="E14" s="185"/>
      <c r="F14" s="185"/>
      <c r="G14" s="185"/>
      <c r="H14" s="185"/>
      <c r="I14" s="185"/>
      <c r="J14" s="185"/>
      <c r="K14" s="186"/>
      <c r="L14" s="192">
        <f>BASE!Z66</f>
        <v>0</v>
      </c>
      <c r="M14" s="187"/>
      <c r="N14" s="188"/>
      <c r="O14" s="62"/>
      <c r="P14" s="1"/>
      <c r="Q14" s="1"/>
      <c r="R14" s="1"/>
      <c r="S14" s="1"/>
      <c r="T14" s="1"/>
      <c r="U14" s="1"/>
      <c r="V14" s="1"/>
      <c r="W14" s="1"/>
      <c r="X14" s="1"/>
      <c r="Y14" s="1"/>
      <c r="Z14" s="1"/>
    </row>
    <row r="15" spans="1:26" ht="39.950000000000003" customHeight="1" thickBot="1">
      <c r="A15" s="70"/>
      <c r="B15" s="70"/>
      <c r="C15" s="70"/>
      <c r="D15" s="70"/>
      <c r="E15" s="70"/>
      <c r="F15" s="70"/>
      <c r="I15" s="4"/>
      <c r="J15" s="3"/>
      <c r="K15" s="2"/>
      <c r="L15" s="2"/>
      <c r="M15" s="2"/>
      <c r="N15" s="2"/>
      <c r="P15" s="177" t="s">
        <v>121</v>
      </c>
      <c r="Q15" s="177"/>
      <c r="R15" s="177"/>
      <c r="S15" s="177"/>
      <c r="T15" s="177"/>
      <c r="U15" s="177"/>
      <c r="V15" s="177"/>
      <c r="W15" s="177"/>
      <c r="X15" s="176">
        <f>L14+L11+X9</f>
        <v>0</v>
      </c>
      <c r="Y15" s="176"/>
      <c r="Z15" s="176"/>
    </row>
    <row r="16" spans="1:26" ht="78.599999999999994" customHeight="1">
      <c r="A16" s="1"/>
      <c r="B16" s="1"/>
      <c r="C16" s="1"/>
      <c r="D16" s="1"/>
      <c r="E16" s="1"/>
      <c r="F16" s="1"/>
      <c r="G16" s="1"/>
      <c r="H16" s="1"/>
      <c r="I16" s="1"/>
      <c r="J16" s="1"/>
      <c r="K16" s="1"/>
      <c r="L16" s="62"/>
      <c r="M16" s="62"/>
      <c r="N16" s="62"/>
      <c r="O16" s="62"/>
      <c r="P16" s="62"/>
      <c r="Q16" s="62"/>
      <c r="R16" s="63"/>
      <c r="S16" s="63"/>
      <c r="T16" s="63"/>
      <c r="U16" s="63"/>
      <c r="V16" s="63"/>
      <c r="W16" s="6"/>
      <c r="X16" s="5"/>
      <c r="Y16" s="5"/>
      <c r="Z16" s="5"/>
    </row>
    <row r="17" spans="1:26" ht="25.5">
      <c r="A17" s="199"/>
      <c r="B17" s="202" t="s">
        <v>120</v>
      </c>
      <c r="C17" s="202"/>
      <c r="D17" s="202"/>
      <c r="E17" s="202"/>
      <c r="F17" s="202"/>
      <c r="G17" s="202"/>
      <c r="H17" s="202"/>
      <c r="I17" s="202"/>
      <c r="J17" s="202"/>
      <c r="K17" s="62"/>
      <c r="L17" s="62"/>
      <c r="P17" s="199"/>
      <c r="Q17" s="202" t="s">
        <v>119</v>
      </c>
      <c r="R17" s="202"/>
      <c r="S17" s="202"/>
      <c r="T17" s="202"/>
      <c r="U17" s="202"/>
      <c r="V17" s="202"/>
      <c r="W17" s="202"/>
      <c r="X17" s="202"/>
      <c r="Y17" s="202"/>
      <c r="Z17" s="5"/>
    </row>
    <row r="18" spans="1:26" ht="26.25" thickBot="1">
      <c r="A18" s="199"/>
      <c r="B18" s="203" t="s">
        <v>118</v>
      </c>
      <c r="C18" s="203"/>
      <c r="D18" s="203"/>
      <c r="E18" s="203"/>
      <c r="F18" s="203"/>
      <c r="G18" s="203"/>
      <c r="H18" s="203"/>
      <c r="I18" s="203"/>
      <c r="J18" s="203"/>
      <c r="K18" s="62"/>
      <c r="L18" s="62"/>
      <c r="P18" s="199"/>
      <c r="Q18" s="203" t="s">
        <v>118</v>
      </c>
      <c r="R18" s="203"/>
      <c r="S18" s="203"/>
      <c r="T18" s="203"/>
      <c r="U18" s="203"/>
      <c r="V18" s="203"/>
      <c r="W18" s="203"/>
      <c r="X18" s="203"/>
      <c r="Y18" s="203"/>
      <c r="Z18" s="5"/>
    </row>
    <row r="19" spans="1:26" ht="210.75" customHeight="1" thickBot="1">
      <c r="B19" s="195"/>
      <c r="C19" s="196"/>
      <c r="D19" s="196"/>
      <c r="E19" s="196"/>
      <c r="F19" s="196"/>
      <c r="G19" s="196"/>
      <c r="H19" s="196"/>
      <c r="I19" s="196"/>
      <c r="J19" s="197"/>
      <c r="K19" s="62"/>
      <c r="L19" s="62"/>
      <c r="P19" s="6"/>
      <c r="Q19" s="195"/>
      <c r="R19" s="196"/>
      <c r="S19" s="196"/>
      <c r="T19" s="196"/>
      <c r="U19" s="196"/>
      <c r="V19" s="196"/>
      <c r="W19" s="196"/>
      <c r="X19" s="196"/>
      <c r="Y19" s="197"/>
      <c r="Z19" s="5"/>
    </row>
    <row r="36" ht="19.149999999999999" customHeight="1"/>
  </sheetData>
  <mergeCells count="48">
    <mergeCell ref="Q19:Y19"/>
    <mergeCell ref="Y1:Z1"/>
    <mergeCell ref="A1:W1"/>
    <mergeCell ref="A2:W2"/>
    <mergeCell ref="P3:Z3"/>
    <mergeCell ref="B19:J19"/>
    <mergeCell ref="P17:P18"/>
    <mergeCell ref="A17:A18"/>
    <mergeCell ref="X2:Z2"/>
    <mergeCell ref="A3:N3"/>
    <mergeCell ref="Q17:Y17"/>
    <mergeCell ref="B17:J17"/>
    <mergeCell ref="B18:J18"/>
    <mergeCell ref="Q18:Y18"/>
    <mergeCell ref="X5:Z5"/>
    <mergeCell ref="X6:Z6"/>
    <mergeCell ref="X7:Z7"/>
    <mergeCell ref="X8:Z8"/>
    <mergeCell ref="X4:Z4"/>
    <mergeCell ref="P5:W5"/>
    <mergeCell ref="P6:W6"/>
    <mergeCell ref="P7:W7"/>
    <mergeCell ref="P8:W8"/>
    <mergeCell ref="P4:W4"/>
    <mergeCell ref="L4:N4"/>
    <mergeCell ref="L5:N5"/>
    <mergeCell ref="L6:N6"/>
    <mergeCell ref="L7:N7"/>
    <mergeCell ref="L8:N8"/>
    <mergeCell ref="A4:K4"/>
    <mergeCell ref="A5:K5"/>
    <mergeCell ref="A6:K6"/>
    <mergeCell ref="A7:K7"/>
    <mergeCell ref="A8:K8"/>
    <mergeCell ref="X15:Z15"/>
    <mergeCell ref="P15:W15"/>
    <mergeCell ref="A9:K9"/>
    <mergeCell ref="A10:K10"/>
    <mergeCell ref="A11:K11"/>
    <mergeCell ref="A13:K13"/>
    <mergeCell ref="A14:K14"/>
    <mergeCell ref="L9:N9"/>
    <mergeCell ref="L10:N10"/>
    <mergeCell ref="L11:N11"/>
    <mergeCell ref="L13:N13"/>
    <mergeCell ref="L14:N14"/>
    <mergeCell ref="X9:Z9"/>
    <mergeCell ref="P9:W9"/>
  </mergeCells>
  <printOptions horizontalCentered="1"/>
  <pageMargins left="0.23622047244094491" right="0.23622047244094491" top="0.59055118110236227" bottom="0.70866141732283472" header="0.31496062992125984" footer="0.59055118110236227"/>
  <pageSetup paperSize="9" scale="49" fitToHeight="0" orientation="landscape" r:id="rId1"/>
  <headerFooter differentFirst="1" alignWithMargins="0">
    <oddHeader>&amp;LCONTINUATION OF THE QUANTITATIVE AND QUALITATIVE FORM - SCA - BUSINESS FRANCE&amp;CTENDER&amp;R&amp;D</oddHeader>
    <oddFooter>&amp;L&amp;"Arial,Gras"&amp;16CONTRACTOR : &amp;C&amp;"Arial,Gras"&amp;16DATE, STAMP AND SIGNATURE :&amp;R&amp;"Arial,Gras"&amp;16&amp;P / &amp;N</oddFooter>
  </headerFooter>
  <drawing r:id="rId2"/>
</worksheet>
</file>

<file path=docMetadata/LabelInfo.xml><?xml version="1.0" encoding="utf-8"?>
<clbl:labelList xmlns:clbl="http://schemas.microsoft.com/office/2020/mipLabelMetadata">
  <clbl:label id="{19faaa4b-57ae-4394-85b4-956436d58cd6}" enabled="1" method="Privileged" siteId="{3550cb80-eb2c-4098-8900-aa1b522bf97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12</vt:i4>
      </vt:variant>
    </vt:vector>
  </HeadingPairs>
  <TitlesOfParts>
    <vt:vector size="16" baseType="lpstr">
      <vt:lpstr>INTRO</vt:lpstr>
      <vt:lpstr>BASE</vt:lpstr>
      <vt:lpstr>CHAPTERS</vt:lpstr>
      <vt:lpstr>GENERAL TOTAL</vt:lpstr>
      <vt:lpstr>BASE!Impression_des_titres</vt:lpstr>
      <vt:lpstr>CHAPTERS!Impression_des_titres</vt:lpstr>
      <vt:lpstr>'GENERAL TOTAL'!Impression_des_titres</vt:lpstr>
      <vt:lpstr>BASE!Print_Area</vt:lpstr>
      <vt:lpstr>CHAPTERS!Print_Area</vt:lpstr>
      <vt:lpstr>'GENERAL TOTAL'!Print_Area</vt:lpstr>
      <vt:lpstr>INTRO!Print_Area</vt:lpstr>
      <vt:lpstr>BASE!Print_Titles</vt:lpstr>
      <vt:lpstr>CHAPTERS!Print_Titles</vt:lpstr>
      <vt:lpstr>CHAPTERS!Zone_d_impression</vt:lpstr>
      <vt:lpstr>'GENERAL TOTAL'!Zone_d_impression</vt:lpstr>
      <vt:lpstr>INTRO!Zone_d_impression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LUCAS,Delphine</dc:creator>
  <cp:lastModifiedBy>PRETEUX,Vanessa</cp:lastModifiedBy>
  <cp:lastPrinted>2025-06-18T01:05:49Z</cp:lastPrinted>
  <dcterms:created xsi:type="dcterms:W3CDTF">2022-08-02T08:19:05Z</dcterms:created>
  <dcterms:modified xsi:type="dcterms:W3CDTF">2025-07-09T14:27:43Z</dcterms:modified>
</cp:coreProperties>
</file>