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4ccd5130969fcb4e/IVEDIA/CLIENTS DIVERS/PJ GRASSE/DCE MESURES CONSERVATOIRES 2 LOTS/TRANSMIS/"/>
    </mc:Choice>
  </mc:AlternateContent>
  <xr:revisionPtr revIDLastSave="56" documentId="8_{394EB3CE-CC1D-4480-BB2A-3F2B22151AA4}" xr6:coauthVersionLast="47" xr6:coauthVersionMax="47" xr10:uidLastSave="{0408DB60-6503-4D68-B3BB-899F1347857D}"/>
  <bookViews>
    <workbookView xWindow="30105" yWindow="4185" windowWidth="21600" windowHeight="11295" xr2:uid="{00000000-000D-0000-FFFF-FFFF00000000}"/>
  </bookViews>
  <sheets>
    <sheet name="DPGF 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6" i="1"/>
  <c r="H12" i="1"/>
  <c r="H22" i="1"/>
  <c r="H21" i="1"/>
  <c r="E19" i="1"/>
  <c r="H19" i="1" s="1"/>
  <c r="H20" i="1"/>
  <c r="H10" i="1"/>
  <c r="H16" i="1"/>
  <c r="H14" i="1"/>
  <c r="H18" i="1"/>
  <c r="H25" i="1" l="1"/>
  <c r="H24" i="1"/>
  <c r="H17" i="1"/>
  <c r="H15" i="1"/>
  <c r="H11" i="1"/>
  <c r="H7" i="1" l="1"/>
</calcChain>
</file>

<file path=xl/sharedStrings.xml><?xml version="1.0" encoding="utf-8"?>
<sst xmlns="http://schemas.openxmlformats.org/spreadsheetml/2006/main" count="58" uniqueCount="47">
  <si>
    <t>Réf</t>
  </si>
  <si>
    <t>Désignation</t>
  </si>
  <si>
    <t>Unité</t>
  </si>
  <si>
    <t>Nbre Estimé M.O</t>
  </si>
  <si>
    <t>Nbre Estimé Prestataire</t>
  </si>
  <si>
    <t>P.U. HT</t>
  </si>
  <si>
    <t>Prix tot. HT</t>
  </si>
  <si>
    <t>Taux Main d'oeuvre Horaire</t>
  </si>
  <si>
    <t>U.</t>
  </si>
  <si>
    <t>II</t>
  </si>
  <si>
    <t>I</t>
  </si>
  <si>
    <t>Essai et réception</t>
  </si>
  <si>
    <t>ens.</t>
  </si>
  <si>
    <t>Fourniture du D.O.E.</t>
  </si>
  <si>
    <t>DOE et Réception</t>
  </si>
  <si>
    <t>OFFRE N°……..</t>
  </si>
  <si>
    <t>III</t>
  </si>
  <si>
    <t>I.I</t>
  </si>
  <si>
    <t>I.II</t>
  </si>
  <si>
    <t>Montant total HT</t>
  </si>
  <si>
    <t>ENTREPRISE : ...</t>
  </si>
  <si>
    <t>DATE : ...../…./2025</t>
  </si>
  <si>
    <t>Etudes d'execution, Logistique chantier (pré-visite, suivi, etc,,)</t>
  </si>
  <si>
    <t>II.III</t>
  </si>
  <si>
    <t>II.II</t>
  </si>
  <si>
    <t>II.IV</t>
  </si>
  <si>
    <t>II.V</t>
  </si>
  <si>
    <t>II.VI</t>
  </si>
  <si>
    <t>III.I</t>
  </si>
  <si>
    <t>III.II</t>
  </si>
  <si>
    <t xml:space="preserve">Travaux Préparatoires </t>
  </si>
  <si>
    <t>Gestion des déchets</t>
  </si>
  <si>
    <t>TRIBUNAL JUDICIAIRE GRASSE</t>
  </si>
  <si>
    <t>Montant total TTC</t>
  </si>
  <si>
    <r>
      <rPr>
        <b/>
        <sz val="16"/>
        <color theme="0"/>
        <rFont val="Times New Roman"/>
        <family val="1"/>
      </rPr>
      <t>DPGF  - TJ GRASSE - MESURES CONSERVATOIRES 
LOT 4 - INSTALLATION FILMS SOLAIRE</t>
    </r>
    <r>
      <rPr>
        <sz val="11"/>
        <color theme="0"/>
        <rFont val="Times New Roman"/>
        <family val="1"/>
      </rPr>
      <t xml:space="preserve">
</t>
    </r>
  </si>
  <si>
    <t xml:space="preserve">Travaux installation de films solaire </t>
  </si>
  <si>
    <t>M2</t>
  </si>
  <si>
    <t>Fourniture et pose de film solaire type MULTIGLASS 66 C ou équivalant cafeteria</t>
  </si>
  <si>
    <t>Fourniture et pose de film solaire type VISTA 90XC ou équivalant - Lieu : Filtrage entrée baies vitrées et porte coulissante</t>
  </si>
  <si>
    <t>Fourniture et pose de film solaire type MULTIGLASS 66 C ou équivalant  - Lieu : Bureaux 205/207</t>
  </si>
  <si>
    <t>Fourniture et pose de film solaire type MULTIGLASS 66 C ou équivalant  - Lieu : Bureaux C 101/108/107/100</t>
  </si>
  <si>
    <t>Fourniture et pose de film solaire type MULTIGLASS 66 C ou équivalant  - Lieu : Bureaux POLE JAF 104/108/109/111/112</t>
  </si>
  <si>
    <t>II.VII</t>
  </si>
  <si>
    <t>Fourniture et pose de film solaire type MULTIGLASS 66 C ou équivalant  - Lieu : PASSERELLE BAT C-D 3 eme ETAGE</t>
  </si>
  <si>
    <t xml:space="preserve">Fourniture et pose de film solaire type MULTIGLASS 66 C ou équivalant  - Lieu : Bureau B300 </t>
  </si>
  <si>
    <t>II.VIII</t>
  </si>
  <si>
    <t xml:space="preserve">Fourniture et pose de film solaire type MULTIGLASS 66 C ou équivalant  - Lieu : Bureau A304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</si>
</sst>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Times New Roman"/>
      <family val="1"/>
    </font>
    <font>
      <sz val="11"/>
      <color theme="4" tint="-0.249977111117893"/>
      <name val="Times New Roman"/>
      <family val="1"/>
    </font>
    <font>
      <b/>
      <sz val="14"/>
      <color theme="0"/>
      <name val="Times New Roman"/>
      <family val="1"/>
    </font>
    <font>
      <sz val="11"/>
      <color theme="0"/>
      <name val="Times New Roman"/>
      <family val="1"/>
    </font>
    <font>
      <b/>
      <sz val="16"/>
      <color theme="0"/>
      <name val="Times New Roman"/>
      <family val="1"/>
    </font>
    <font>
      <b/>
      <sz val="16"/>
      <color rgb="FF002060"/>
      <name val="Times New Roman"/>
      <family val="1"/>
    </font>
    <font>
      <sz val="11"/>
      <color theme="4" tint="-0.499984740745262"/>
      <name val="Times New Roman"/>
      <family val="1"/>
    </font>
    <font>
      <b/>
      <sz val="12"/>
      <color theme="0"/>
      <name val="Times New Roman"/>
      <family val="1"/>
    </font>
    <font>
      <b/>
      <sz val="11"/>
      <color theme="4" tint="-0.499984740745262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5" fillId="7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6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right"/>
    </xf>
    <xf numFmtId="0" fontId="9" fillId="7" borderId="13" xfId="0" applyFont="1" applyFill="1" applyBorder="1" applyAlignment="1">
      <alignment horizontal="right"/>
    </xf>
    <xf numFmtId="0" fontId="5" fillId="4" borderId="0" xfId="0" applyFont="1" applyFill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right" vertical="center"/>
    </xf>
    <xf numFmtId="0" fontId="9" fillId="7" borderId="15" xfId="0" applyFont="1" applyFill="1" applyBorder="1" applyAlignment="1">
      <alignment horizontal="right" vertical="center"/>
    </xf>
    <xf numFmtId="0" fontId="9" fillId="7" borderId="9" xfId="0" applyFont="1" applyFill="1" applyBorder="1" applyAlignment="1">
      <alignment horizontal="right" vertical="center"/>
    </xf>
    <xf numFmtId="0" fontId="9" fillId="7" borderId="13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504825</xdr:colOff>
      <xdr:row>1</xdr:row>
      <xdr:rowOff>47625</xdr:rowOff>
    </xdr:from>
    <xdr:to>
      <xdr:col>7</xdr:col>
      <xdr:colOff>701040</xdr:colOff>
      <xdr:row>3</xdr:row>
      <xdr:rowOff>284562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A2AFF-7F2F-4CFF-8AF2-583B87D53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3125" y="114300"/>
          <a:ext cx="962025" cy="871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9"/>
  <sheetViews>
    <sheetView tabSelected="1" zoomScale="85" zoomScaleNormal="85" workbookViewId="0">
      <selection activeCell="H30" sqref="H30"/>
    </sheetView>
  </sheetViews>
  <sheetFormatPr baseColWidth="10" defaultRowHeight="15" x14ac:dyDescent="0.25"/>
  <cols>
    <col min="2" max="2" width="9.28515625" bestFit="1" customWidth="1"/>
    <col min="3" max="3" width="68.140625" customWidth="1"/>
    <col min="5" max="5" width="20.42578125" customWidth="1"/>
    <col min="8" max="8" width="16.28515625" customWidth="1"/>
    <col min="9" max="9" width="22.140625" customWidth="1"/>
  </cols>
  <sheetData>
    <row r="1" spans="2:10" ht="5.25" customHeight="1" x14ac:dyDescent="0.25"/>
    <row r="2" spans="2:10" ht="27" customHeight="1" x14ac:dyDescent="0.25">
      <c r="B2" s="32" t="s">
        <v>34</v>
      </c>
      <c r="C2" s="32"/>
      <c r="D2" s="32"/>
      <c r="E2" s="32"/>
      <c r="F2" s="32"/>
      <c r="G2" s="32"/>
      <c r="H2" s="32"/>
    </row>
    <row r="3" spans="2:10" ht="23.25" customHeight="1" x14ac:dyDescent="0.25">
      <c r="B3" s="32"/>
      <c r="C3" s="32"/>
      <c r="D3" s="32"/>
      <c r="E3" s="32"/>
      <c r="F3" s="32"/>
      <c r="G3" s="32"/>
      <c r="H3" s="32"/>
    </row>
    <row r="4" spans="2:10" ht="24" customHeight="1" thickBot="1" x14ac:dyDescent="0.3">
      <c r="B4" s="33"/>
      <c r="C4" s="33"/>
      <c r="D4" s="33"/>
      <c r="E4" s="33"/>
      <c r="F4" s="33"/>
      <c r="G4" s="33"/>
      <c r="H4" s="33"/>
    </row>
    <row r="5" spans="2:10" ht="41.25" customHeight="1" thickBot="1" x14ac:dyDescent="0.3">
      <c r="B5" s="34" t="s">
        <v>20</v>
      </c>
      <c r="C5" s="35"/>
      <c r="D5" s="36" t="s">
        <v>21</v>
      </c>
      <c r="E5" s="35"/>
      <c r="F5" s="37" t="s">
        <v>15</v>
      </c>
      <c r="G5" s="37"/>
      <c r="H5" s="38"/>
    </row>
    <row r="6" spans="2:10" s="3" customFormat="1" ht="25.5" x14ac:dyDescent="0.25">
      <c r="B6" s="1" t="s">
        <v>0</v>
      </c>
      <c r="C6" s="1" t="s">
        <v>1</v>
      </c>
      <c r="D6" s="1" t="s">
        <v>2</v>
      </c>
      <c r="E6" s="2" t="s">
        <v>3</v>
      </c>
      <c r="F6" s="2" t="s">
        <v>4</v>
      </c>
      <c r="G6" s="1" t="s">
        <v>5</v>
      </c>
      <c r="H6" s="1" t="s">
        <v>6</v>
      </c>
    </row>
    <row r="7" spans="2:10" ht="21" customHeight="1" x14ac:dyDescent="0.25">
      <c r="B7" s="22">
        <v>0</v>
      </c>
      <c r="C7" s="4" t="s">
        <v>7</v>
      </c>
      <c r="D7" s="5" t="s">
        <v>8</v>
      </c>
      <c r="E7" s="23">
        <v>1</v>
      </c>
      <c r="F7" s="5"/>
      <c r="G7" s="6">
        <v>0</v>
      </c>
      <c r="H7" s="6">
        <f>G7</f>
        <v>0</v>
      </c>
      <c r="J7" s="26"/>
    </row>
    <row r="8" spans="2:10" ht="18.75" x14ac:dyDescent="0.25">
      <c r="B8" s="39" t="s">
        <v>32</v>
      </c>
      <c r="C8" s="40"/>
      <c r="D8" s="40"/>
      <c r="E8" s="40"/>
      <c r="F8" s="40"/>
      <c r="G8" s="40"/>
      <c r="H8" s="41"/>
      <c r="J8" s="26"/>
    </row>
    <row r="9" spans="2:10" ht="18.75" x14ac:dyDescent="0.25">
      <c r="B9" s="14" t="s">
        <v>10</v>
      </c>
      <c r="C9" s="28" t="s">
        <v>30</v>
      </c>
      <c r="D9" s="28"/>
      <c r="E9" s="28"/>
      <c r="F9" s="28"/>
      <c r="G9" s="28"/>
      <c r="H9" s="29"/>
      <c r="J9" s="26"/>
    </row>
    <row r="10" spans="2:10" x14ac:dyDescent="0.25">
      <c r="B10" s="13" t="s">
        <v>17</v>
      </c>
      <c r="C10" s="11" t="s">
        <v>22</v>
      </c>
      <c r="D10" s="10" t="s">
        <v>12</v>
      </c>
      <c r="E10" s="10">
        <v>1</v>
      </c>
      <c r="F10" s="10"/>
      <c r="G10" s="12">
        <v>0</v>
      </c>
      <c r="H10" s="12">
        <f>G10*E10</f>
        <v>0</v>
      </c>
      <c r="J10" s="26"/>
    </row>
    <row r="11" spans="2:10" x14ac:dyDescent="0.25">
      <c r="B11" s="13" t="s">
        <v>18</v>
      </c>
      <c r="C11" s="11" t="s">
        <v>31</v>
      </c>
      <c r="D11" s="10" t="s">
        <v>12</v>
      </c>
      <c r="E11" s="10">
        <v>1</v>
      </c>
      <c r="F11" s="10"/>
      <c r="G11" s="12">
        <v>0</v>
      </c>
      <c r="H11" s="12">
        <f>G11*E11</f>
        <v>0</v>
      </c>
      <c r="J11" s="26"/>
    </row>
    <row r="12" spans="2:10" ht="15.75" x14ac:dyDescent="0.25">
      <c r="B12" s="30"/>
      <c r="C12" s="30"/>
      <c r="D12" s="30"/>
      <c r="E12" s="30"/>
      <c r="F12" s="30"/>
      <c r="G12" s="31"/>
      <c r="H12" s="16">
        <f>SUM(H10:H11)</f>
        <v>0</v>
      </c>
      <c r="J12" s="26"/>
    </row>
    <row r="13" spans="2:10" ht="18.75" x14ac:dyDescent="0.25">
      <c r="B13" s="14" t="s">
        <v>9</v>
      </c>
      <c r="C13" s="28" t="s">
        <v>35</v>
      </c>
      <c r="D13" s="28"/>
      <c r="E13" s="28"/>
      <c r="F13" s="28"/>
      <c r="G13" s="28"/>
      <c r="H13" s="29"/>
      <c r="J13" s="26"/>
    </row>
    <row r="14" spans="2:10" ht="35.25" customHeight="1" x14ac:dyDescent="0.25">
      <c r="B14" s="17" t="s">
        <v>17</v>
      </c>
      <c r="C14" s="18" t="s">
        <v>38</v>
      </c>
      <c r="D14" s="19" t="s">
        <v>36</v>
      </c>
      <c r="E14" s="19">
        <v>35</v>
      </c>
      <c r="F14" s="19"/>
      <c r="G14" s="20">
        <v>0</v>
      </c>
      <c r="H14" s="20">
        <f t="shared" ref="H14:H19" si="0">G14*E14</f>
        <v>0</v>
      </c>
      <c r="J14" s="26"/>
    </row>
    <row r="15" spans="2:10" ht="33" customHeight="1" x14ac:dyDescent="0.25">
      <c r="B15" s="13" t="s">
        <v>24</v>
      </c>
      <c r="C15" s="11" t="s">
        <v>37</v>
      </c>
      <c r="D15" s="10" t="s">
        <v>36</v>
      </c>
      <c r="E15" s="10">
        <v>45</v>
      </c>
      <c r="F15" s="10"/>
      <c r="G15" s="12">
        <v>0</v>
      </c>
      <c r="H15" s="12">
        <f t="shared" si="0"/>
        <v>0</v>
      </c>
      <c r="J15" s="26"/>
    </row>
    <row r="16" spans="2:10" s="50" customFormat="1" ht="43.5" customHeight="1" x14ac:dyDescent="0.25">
      <c r="B16" s="46" t="s">
        <v>23</v>
      </c>
      <c r="C16" s="47" t="s">
        <v>39</v>
      </c>
      <c r="D16" s="48" t="s">
        <v>36</v>
      </c>
      <c r="E16" s="48">
        <v>13</v>
      </c>
      <c r="F16" s="48"/>
      <c r="G16" s="49">
        <v>0</v>
      </c>
      <c r="H16" s="49">
        <f t="shared" si="0"/>
        <v>0</v>
      </c>
      <c r="J16" s="51"/>
    </row>
    <row r="17" spans="2:11" s="21" customFormat="1" ht="53.25" customHeight="1" x14ac:dyDescent="0.25">
      <c r="B17" s="13" t="s">
        <v>25</v>
      </c>
      <c r="C17" s="11" t="s">
        <v>40</v>
      </c>
      <c r="D17" s="10" t="s">
        <v>36</v>
      </c>
      <c r="E17" s="10">
        <v>10</v>
      </c>
      <c r="F17" s="10"/>
      <c r="G17" s="12">
        <v>0</v>
      </c>
      <c r="H17" s="12">
        <f t="shared" si="0"/>
        <v>0</v>
      </c>
      <c r="I17"/>
      <c r="J17" s="26"/>
      <c r="K17"/>
    </row>
    <row r="18" spans="2:11" ht="63.75" customHeight="1" x14ac:dyDescent="0.25">
      <c r="B18" s="17" t="s">
        <v>26</v>
      </c>
      <c r="C18" s="18" t="s">
        <v>41</v>
      </c>
      <c r="D18" s="48" t="s">
        <v>36</v>
      </c>
      <c r="E18" s="48">
        <v>8</v>
      </c>
      <c r="F18" s="19"/>
      <c r="G18" s="20">
        <v>0</v>
      </c>
      <c r="H18" s="20">
        <f t="shared" si="0"/>
        <v>0</v>
      </c>
      <c r="J18" s="26"/>
    </row>
    <row r="19" spans="2:11" ht="36.75" customHeight="1" x14ac:dyDescent="0.25">
      <c r="B19" s="13" t="s">
        <v>27</v>
      </c>
      <c r="C19" s="11" t="s">
        <v>43</v>
      </c>
      <c r="D19" s="10" t="s">
        <v>36</v>
      </c>
      <c r="E19" s="10">
        <f>13.15+10.85</f>
        <v>24</v>
      </c>
      <c r="F19" s="10"/>
      <c r="G19" s="12">
        <v>0</v>
      </c>
      <c r="H19" s="12">
        <f t="shared" si="0"/>
        <v>0</v>
      </c>
      <c r="J19" s="26"/>
    </row>
    <row r="20" spans="2:11" ht="63.75" customHeight="1" x14ac:dyDescent="0.25">
      <c r="B20" s="17" t="s">
        <v>42</v>
      </c>
      <c r="C20" s="18" t="s">
        <v>44</v>
      </c>
      <c r="D20" s="48" t="s">
        <v>36</v>
      </c>
      <c r="E20" s="48">
        <v>9</v>
      </c>
      <c r="F20" s="19"/>
      <c r="G20" s="20">
        <v>0</v>
      </c>
      <c r="H20" s="20">
        <f t="shared" ref="H20:H21" si="1">G20*E20</f>
        <v>0</v>
      </c>
      <c r="J20" s="26"/>
    </row>
    <row r="21" spans="2:11" ht="36.75" customHeight="1" x14ac:dyDescent="0.25">
      <c r="B21" s="13" t="s">
        <v>45</v>
      </c>
      <c r="C21" s="11" t="s">
        <v>46</v>
      </c>
      <c r="D21" s="10" t="s">
        <v>36</v>
      </c>
      <c r="E21" s="10">
        <v>12</v>
      </c>
      <c r="F21" s="10"/>
      <c r="G21" s="12">
        <v>0</v>
      </c>
      <c r="H21" s="12">
        <f t="shared" si="1"/>
        <v>0</v>
      </c>
      <c r="J21" s="26"/>
    </row>
    <row r="22" spans="2:11" ht="15.75" x14ac:dyDescent="0.25">
      <c r="B22" s="30"/>
      <c r="C22" s="30"/>
      <c r="D22" s="30"/>
      <c r="E22" s="30"/>
      <c r="F22" s="30"/>
      <c r="G22" s="31"/>
      <c r="H22" s="16">
        <f>SUM(H14:H21)</f>
        <v>0</v>
      </c>
      <c r="J22" s="26"/>
    </row>
    <row r="23" spans="2:11" ht="20.25" customHeight="1" x14ac:dyDescent="0.25">
      <c r="B23" s="14" t="s">
        <v>16</v>
      </c>
      <c r="C23" s="28" t="s">
        <v>14</v>
      </c>
      <c r="D23" s="28"/>
      <c r="E23" s="28"/>
      <c r="F23" s="28"/>
      <c r="G23" s="28"/>
      <c r="H23" s="28"/>
      <c r="J23" s="26"/>
    </row>
    <row r="24" spans="2:11" ht="16.5" customHeight="1" x14ac:dyDescent="0.25">
      <c r="B24" s="15" t="s">
        <v>28</v>
      </c>
      <c r="C24" s="8" t="s">
        <v>11</v>
      </c>
      <c r="D24" s="7" t="s">
        <v>12</v>
      </c>
      <c r="E24" s="7">
        <v>1</v>
      </c>
      <c r="F24" s="7"/>
      <c r="G24" s="9">
        <v>0</v>
      </c>
      <c r="H24" s="20">
        <f>G24*E24</f>
        <v>0</v>
      </c>
      <c r="J24" s="26"/>
    </row>
    <row r="25" spans="2:11" ht="18" customHeight="1" x14ac:dyDescent="0.25">
      <c r="B25" s="27" t="s">
        <v>29</v>
      </c>
      <c r="C25" s="11" t="s">
        <v>13</v>
      </c>
      <c r="D25" s="10" t="s">
        <v>12</v>
      </c>
      <c r="E25" s="10">
        <v>1</v>
      </c>
      <c r="F25" s="10"/>
      <c r="G25" s="12">
        <v>0</v>
      </c>
      <c r="H25" s="12">
        <f>G25*E25</f>
        <v>0</v>
      </c>
      <c r="J25" s="26"/>
    </row>
    <row r="26" spans="2:11" s="24" customFormat="1" ht="20.25" customHeight="1" x14ac:dyDescent="0.25">
      <c r="B26" s="44"/>
      <c r="C26" s="44"/>
      <c r="D26" s="44"/>
      <c r="E26" s="44"/>
      <c r="F26" s="44"/>
      <c r="G26" s="45"/>
      <c r="H26" s="16">
        <f>H25+H24</f>
        <v>0</v>
      </c>
      <c r="J26" s="26"/>
    </row>
    <row r="27" spans="2:11" ht="15.75" thickBot="1" x14ac:dyDescent="0.3">
      <c r="J27" s="26"/>
    </row>
    <row r="28" spans="2:11" ht="21.75" customHeight="1" thickBot="1" x14ac:dyDescent="0.3">
      <c r="F28" s="42" t="s">
        <v>19</v>
      </c>
      <c r="G28" s="43"/>
      <c r="H28" s="25">
        <f>H26+H12+H22</f>
        <v>0</v>
      </c>
      <c r="J28" s="26"/>
    </row>
    <row r="29" spans="2:11" ht="26.25" customHeight="1" thickBot="1" x14ac:dyDescent="0.3">
      <c r="F29" s="42" t="s">
        <v>33</v>
      </c>
      <c r="G29" s="43"/>
      <c r="H29" s="25">
        <f>H28*1.2</f>
        <v>0</v>
      </c>
      <c r="J29" s="26"/>
    </row>
  </sheetData>
  <sheetProtection formatCells="0" formatColumns="0" formatRows="0" insertColumns="0" insertRows="0" deleteColumns="0" deleteRows="0"/>
  <mergeCells count="13">
    <mergeCell ref="F29:G29"/>
    <mergeCell ref="F28:G28"/>
    <mergeCell ref="C23:H23"/>
    <mergeCell ref="B26:G26"/>
    <mergeCell ref="B22:G22"/>
    <mergeCell ref="B2:H4"/>
    <mergeCell ref="B5:C5"/>
    <mergeCell ref="D5:E5"/>
    <mergeCell ref="F5:H5"/>
    <mergeCell ref="B8:H8"/>
    <mergeCell ref="C9:H9"/>
    <mergeCell ref="B12:G12"/>
    <mergeCell ref="C13:H13"/>
  </mergeCells>
  <phoneticPr fontId="11" type="noConversion"/>
  <pageMargins left="0.7" right="0.7" top="0.75" bottom="0.75" header="0.3" footer="0.3"/>
  <pageSetup paperSize="9" orientation="portrait" horizontalDpi="4294967293" r:id="rId1"/>
  <drawing r:id="rId2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Poggi</dc:creator>
  <cp:lastModifiedBy>CHRISTOPHE Poggi</cp:lastModifiedBy>
  <dcterms:created xsi:type="dcterms:W3CDTF">2019-08-16T13:04:54Z</dcterms:created>
  <dcterms:modified xsi:type="dcterms:W3CDTF">2025-07-09T22:34:30Z</dcterms:modified>
</cp:coreProperties>
</file>