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https://gieccip.sharepoint.com/teams/SSI/Shared Documents/General/RUN/PAS/"/>
    </mc:Choice>
  </mc:AlternateContent>
  <xr:revisionPtr revIDLastSave="1054" documentId="11_0AFF85D50EAAB8F87237F1FE2CD0DC009F798430" xr6:coauthVersionLast="47" xr6:coauthVersionMax="47" xr10:uidLastSave="{0BD70D69-B145-4282-94A4-72C3DD27F5FE}"/>
  <bookViews>
    <workbookView xWindow="-120" yWindow="-120" windowWidth="29040" windowHeight="15840" xr2:uid="{00000000-000D-0000-FFFF-FFFF00000000}"/>
  </bookViews>
  <sheets>
    <sheet name="PAS" sheetId="4" r:id="rId1"/>
    <sheet name="Synthèse" sheetId="5" r:id="rId2"/>
    <sheet name="BackEnd"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9" i="5" l="1"/>
  <c r="E39" i="5"/>
  <c r="D39" i="5"/>
  <c r="F32" i="5"/>
  <c r="F33" i="5"/>
  <c r="F34" i="5"/>
  <c r="F35" i="5"/>
  <c r="F36" i="5"/>
  <c r="F37" i="5"/>
  <c r="F38" i="5"/>
  <c r="F40" i="5"/>
  <c r="F41" i="5"/>
  <c r="F42" i="5"/>
  <c r="F31" i="5"/>
  <c r="E32" i="5"/>
  <c r="E33" i="5"/>
  <c r="E34" i="5"/>
  <c r="E35" i="5"/>
  <c r="E36" i="5"/>
  <c r="E37" i="5"/>
  <c r="E38" i="5"/>
  <c r="E40" i="5"/>
  <c r="E41" i="5"/>
  <c r="E42" i="5"/>
  <c r="E31" i="5"/>
  <c r="D32" i="5"/>
  <c r="D33" i="5"/>
  <c r="D34" i="5"/>
  <c r="D35" i="5"/>
  <c r="D36" i="5"/>
  <c r="D37" i="5"/>
  <c r="D38" i="5"/>
  <c r="D40" i="5"/>
  <c r="D41" i="5"/>
  <c r="D42" i="5"/>
  <c r="G42" i="5" s="1"/>
  <c r="G36" i="5"/>
  <c r="D31" i="5"/>
  <c r="D6" i="5"/>
  <c r="G32" i="5" l="1"/>
  <c r="G40" i="5"/>
  <c r="G35" i="5"/>
  <c r="G38" i="5"/>
  <c r="G34" i="5"/>
  <c r="G39" i="5"/>
  <c r="G41" i="5"/>
  <c r="G37" i="5"/>
  <c r="G33" i="5"/>
  <c r="G31" i="5"/>
  <c r="D9" i="5" l="1"/>
</calcChain>
</file>

<file path=xl/sharedStrings.xml><?xml version="1.0" encoding="utf-8"?>
<sst xmlns="http://schemas.openxmlformats.org/spreadsheetml/2006/main" count="574" uniqueCount="365">
  <si>
    <t>Plan d'Assurance Sécurité</t>
  </si>
  <si>
    <t xml:space="preserve">Traitement des données personnelles </t>
  </si>
  <si>
    <t>Réf</t>
  </si>
  <si>
    <t>Objet</t>
  </si>
  <si>
    <t>Description</t>
  </si>
  <si>
    <t>Conforme</t>
  </si>
  <si>
    <t>Justificatifs/commentaires applicables du Prestataire de services :</t>
  </si>
  <si>
    <t>Sécurité du Système d’Information</t>
  </si>
  <si>
    <t>Introduction</t>
  </si>
  <si>
    <t>Gouvernance des données</t>
  </si>
  <si>
    <t>Partitionnement des données</t>
  </si>
  <si>
    <t>Restauration de la sauvegarde</t>
  </si>
  <si>
    <t>Stockage de sauvegarde</t>
  </si>
  <si>
    <t>Intégration de la sécurité dans les projets</t>
  </si>
  <si>
    <t>Nom de la société :</t>
  </si>
  <si>
    <t xml:space="preserve">Le Plan d'Assurance Sécurité décrit les exigences de sécurité convenues entre le Client et le Prestataire applicables à l'étendue du service.
Ces exigences sont basées sur la Politique de Sécurité du Système d'Information du Client et le Prestataire s'engage à s'y conformer. 
Le Prestataire devra remplir toutes les cases contenues dans le Plan d'Assurance Sécurité. Tous les documents et/ou politiques mentionnés dans le Plan d'Assurance Sécurité par le fournisseur de services doivent être joints au Plan d'Assurance Sécurité.
</t>
  </si>
  <si>
    <t>conforme</t>
  </si>
  <si>
    <t>non conforme</t>
  </si>
  <si>
    <t>non applicable</t>
  </si>
  <si>
    <t>Version 2.0</t>
  </si>
  <si>
    <t>Politiques et procédures</t>
  </si>
  <si>
    <t>Avez-vous une politique de protection des données personnelles en place ?</t>
  </si>
  <si>
    <t>Disposez-vous d'une procédure pour répondre aux demandes des titulaires de données (par ex., droit d'accès, de rectification) ?</t>
  </si>
  <si>
    <t>Consentement</t>
  </si>
  <si>
    <t>Avez-vous une procédure pour obtenir et documenter le consentement des personnes concernées pour le traitement de leurs données personnelles ?</t>
  </si>
  <si>
    <t>Limitation de la finalité et de la conservation</t>
  </si>
  <si>
    <t>Assurez-vous que les données personnelles ne sont conservées que pour la durée nécessaire à la réalisation des finalités pour lesquelles elles ont été collectées ?</t>
  </si>
  <si>
    <t>Disposez-vous d'une procédure pour supprimer les données personnelles après la période de conservation ?</t>
  </si>
  <si>
    <t>Transferts de données</t>
  </si>
  <si>
    <t>Si vous transférez des données personnelles en dehors de l'UE, avez-vous mis en place des mécanismes appropriés pour assurer la protection de ces données (par ex., clauses contractuelles types) ?</t>
  </si>
  <si>
    <t>Formation et sensibilisation</t>
  </si>
  <si>
    <t>Votre personnel est-il formé et sensibilisé aux exigences relatives à la protection des données personnelles ?</t>
  </si>
  <si>
    <t>Notification en cas de violation de données</t>
  </si>
  <si>
    <t>Disposez-vous d'une procédure pour détecter, signaler et gérer les violations de données personnelles dans les délais requis par la réglementation ?</t>
  </si>
  <si>
    <t>Délégué à la Protection des Données (DPO)</t>
  </si>
  <si>
    <t>Avez-vous désigné un DPO conformément aux exigences réglementaires ?</t>
  </si>
  <si>
    <t>Politique de sécurité et gouvernance</t>
  </si>
  <si>
    <t>Gestion des accès</t>
  </si>
  <si>
    <t>Gestion des incidents de sécurité</t>
  </si>
  <si>
    <t>Protection des infrastructures</t>
  </si>
  <si>
    <t>Gestion des fournisseurs tiers</t>
  </si>
  <si>
    <t>Plan de continuité et reprise d'activité</t>
  </si>
  <si>
    <t>Sensibilisation et formation du personnel</t>
  </si>
  <si>
    <t>Conformité réglementaire et audits</t>
  </si>
  <si>
    <t>Gestion des vulnérabilités</t>
  </si>
  <si>
    <t>Existence de politiques et procédures formelles</t>
  </si>
  <si>
    <t>Avez-vous une politique de sécurité de l'information documentée et approuvée par la direction ?</t>
  </si>
  <si>
    <t>Examen régulier et mise à jour</t>
  </si>
  <si>
    <t>Votre politique de sécurité est-elle revue et mise à jour régulièrement (au moins une fois par an) ?</t>
  </si>
  <si>
    <t>Y a-t-il un processus formel pour intégrer les retours d'expérience suite à des incidents de sécurité dans la mise à jour de la politique et des procédures ?</t>
  </si>
  <si>
    <t>Formation et sensibilisation du personnel</t>
  </si>
  <si>
    <t>Tous vos employés reçoivent-ils une formation initiale sur la politique de sécurité lors de leur intégration ?</t>
  </si>
  <si>
    <t>Organisez-vous régulièrement (au moins une fois par an) des sessions de sensibilisation à la sécurité pour tout le personnel ?</t>
  </si>
  <si>
    <t>Avez-vous désigné un responsable de la sécurité de l'information (par exemple, un CISO) ?</t>
  </si>
  <si>
    <t>Structure organisationnelle de la sécurité</t>
  </si>
  <si>
    <t>Avez-vous une équipe ou un département dédié à la sécurité de l'information ?</t>
  </si>
  <si>
    <t>Votre responsable de la sécurité de l'information (par exemple, CISO) a-t-il un accès direct à la haute direction pour discuter des problèmes et des besoins en matière de sécurité ?</t>
  </si>
  <si>
    <t>Budget de la sécurité</t>
  </si>
  <si>
    <t>Disposez-vous d'un budget spécifiquement alloué à la sécurité de l'information ?</t>
  </si>
  <si>
    <t>Ce budget est-il réévalué et ajusté régulièrement en fonction des besoins et des risques ?</t>
  </si>
  <si>
    <t>Évaluation et gestion des risques</t>
  </si>
  <si>
    <t>Disposez-vous d'une méthodologie formelle pour l'évaluation et la gestion des risques liés à la sécurité de l'information ?</t>
  </si>
  <si>
    <t>Mesures de conformité</t>
  </si>
  <si>
    <t>Effectuez-vous régulièrement des audits internes pour évaluer la conformité à votre politique de sécurité ?</t>
  </si>
  <si>
    <t>Avez-vous été soumis à des audits de sécurité externes au cours des 12 derniers mois ?</t>
  </si>
  <si>
    <t>Adhérence aux normes</t>
  </si>
  <si>
    <t>Votre politique de sécurité est-elle basée ou alignée sur une norme ou un cadre reconnu (par exemple, ISO 27001, NIST, CIS) ?</t>
  </si>
  <si>
    <t>Disposez-vous de certifications ou d'accréditations en matière de sécurité de l'information (par exemple, ISO 27001, PCI-DSS, SOC 2 Type II, etc.) ?</t>
  </si>
  <si>
    <t>Si oui, pouvez-vous fournir une copie récente ou un résumé de ces certifications et des éventuels rapports d'audit associés ?</t>
  </si>
  <si>
    <t>Avez-vous des processus formels pour maintenir et renouveler régulièrement ces certifications ?</t>
  </si>
  <si>
    <t>GA-01</t>
  </si>
  <si>
    <t>Contrôles d'accès logiques</t>
  </si>
  <si>
    <t>Avez-vous mis en place un processus formel d'octroi, de révision et de révocation des droits d'accès aux systèmes d'information ?</t>
  </si>
  <si>
    <t>Utilisez-vous une authentification à plusieurs facteurs (MFA) pour les accès sensibles ou à risque élevé (par exemple, les comptes à privilèges, l'accès à distance) ?</t>
  </si>
  <si>
    <t>Gestion des droits et des rôles</t>
  </si>
  <si>
    <t>Les droits d'accès sont-ils attribués sur la base du principe du moindre privilège ?</t>
  </si>
  <si>
    <t>Gestion des comptes à privilèges</t>
  </si>
  <si>
    <t>Avez-vous identifié et documenté tous les comptes à privilèges au sein de votre organisation ?</t>
  </si>
  <si>
    <t>Utilisez-vous des solutions spécifiques (comme les coffres-forts de mots de passe) pour gérer et surveiller l'utilisation des comptes à privilèges ?</t>
  </si>
  <si>
    <t>Contrôles d'accès physiques</t>
  </si>
  <si>
    <t>Avez-vous des contrôles d'accès physiques (comme des badges ou des caméras de surveillance) pour protéger les zones où sont situés les équipements critiques ou les données sensibles ?</t>
  </si>
  <si>
    <t>Y a-t-il une procédure d'enregistrement et d'audit pour les visiteurs accédant à ces zones ?</t>
  </si>
  <si>
    <t>Départ et changement de rôle des employés</t>
  </si>
  <si>
    <t>Avez-vous une procédure formelle pour révoquer ou ajuster les droits d'accès lorsqu'un employé quitte l'entreprise ou change de rôle ?</t>
  </si>
  <si>
    <t>Sensibilisation et formation</t>
  </si>
  <si>
    <t>Les employés reçoivent-ils une formation sur la sécurité relative aux accès et aux mots de passe (par exemple, complexité des mots de passe, non-partage des identifiants) ?</t>
  </si>
  <si>
    <t>Surveillance et journalisation</t>
  </si>
  <si>
    <t>Les accès aux systèmes et aux données sensibles sont-ils surveillés et journalisés ?</t>
  </si>
  <si>
    <t>Ces journaux sont-ils conservés pendant une période appropriée et sont-ils protégés contre les modifications non autorisées ?</t>
  </si>
  <si>
    <t>Réponse aux incidents liés à l'accès</t>
  </si>
  <si>
    <t>Disposez-vous d'une procédure pour répondre aux incidents liés à l'accès, tels que les tentatives d'accès non autorisées ?</t>
  </si>
  <si>
    <t>GA-02</t>
  </si>
  <si>
    <t>GA-03</t>
  </si>
  <si>
    <t>GA-04</t>
  </si>
  <si>
    <t>GA-05</t>
  </si>
  <si>
    <t>GA-06</t>
  </si>
  <si>
    <t>GA-07</t>
  </si>
  <si>
    <t>GA-08</t>
  </si>
  <si>
    <t>GA-09</t>
  </si>
  <si>
    <t>GA-10</t>
  </si>
  <si>
    <t>GA-11</t>
  </si>
  <si>
    <t>GA-12</t>
  </si>
  <si>
    <t>PI-01</t>
  </si>
  <si>
    <t>Configuration sécurisée</t>
  </si>
  <si>
    <t>Avez-vous des normes ou des baselines de configuration sécurisée pour tous vos systèmes et équipements (serveurs, postes de travail, routeurs, pare-feux, etc.) ?</t>
  </si>
  <si>
    <t>PI-02</t>
  </si>
  <si>
    <t>PI-03</t>
  </si>
  <si>
    <t>PI-04</t>
  </si>
  <si>
    <t>PI-05</t>
  </si>
  <si>
    <t>PI-06</t>
  </si>
  <si>
    <t>PI-07</t>
  </si>
  <si>
    <t>PI-08</t>
  </si>
  <si>
    <t>Effectuez-vous des revues régulières de la configuration de vos systèmes pour détecter et corriger les écarts par rapport à ces baselines ?</t>
  </si>
  <si>
    <t>Mise à jour et patching</t>
  </si>
  <si>
    <t>Avez-vous un processus formel pour l'identification, l'évaluation et l'application des mises à jour et des correctifs de sécurité pour vos systèmes et logiciels ?</t>
  </si>
  <si>
    <t>Segmentation du réseau</t>
  </si>
  <si>
    <t>Votre réseau est-il segmenté pour séparer les environnements sensibles ou critiques des autres parties du réseau ?</t>
  </si>
  <si>
    <t>Utilisez-vous des mécanismes tels que les pare-feux pour contrôler et surveiller le trafic entre ces segments ?</t>
  </si>
  <si>
    <t>Surveillance et détection</t>
  </si>
  <si>
    <t>Disposez-vous de solutions de surveillance du réseau et des systèmes pour détecter les activités suspectes ou malveillantes ?</t>
  </si>
  <si>
    <t>Protection contre les malwares</t>
  </si>
  <si>
    <t>Avez-vous des solutions antimalware installées et régulièrement mises à jour sur vos systèmes et postes de travail ?</t>
  </si>
  <si>
    <t>Accès distant sécurisé</t>
  </si>
  <si>
    <t>Si vous autorisez l'accès distant à votre infrastructure, utilisez-vous des solutions sécurisées telles que les VPN avec authentification à multiples facteurs ?</t>
  </si>
  <si>
    <t>Protection des données en transit</t>
  </si>
  <si>
    <t>Les données sensibles ou critiques sont-elles chiffrées lorsqu'elles sont transmises sur des réseaux non sécurisés ou publics ?</t>
  </si>
  <si>
    <t>Gestion des équipements mobiles</t>
  </si>
  <si>
    <t>Si des équipements mobiles (tels que les smartphones ou les ordinateurs portables) sont utilisés pour accéder à l'infrastructure, avez-vous des politiques et des solutions de sécurité spécifiques pour ces appareils ?</t>
  </si>
  <si>
    <t>Élimination sécurisée</t>
  </si>
  <si>
    <t>Lorsqu'un équipement est mis au rebut ou recyclé, avez-vous des procédures pour effacer de manière sécurisée toutes les données sensibles ou confidentielles ?</t>
  </si>
  <si>
    <t>PI-09</t>
  </si>
  <si>
    <t>PI-10</t>
  </si>
  <si>
    <t>PI-11</t>
  </si>
  <si>
    <t>Évaluation initiale</t>
  </si>
  <si>
    <t>Avez-vous un processus formel pour évaluer la sécurité des fournisseurs tiers avant d'établir une relation commerciale avec eux ?</t>
  </si>
  <si>
    <t>Inclusion contractuelle</t>
  </si>
  <si>
    <t>Vos contrats avec les fournisseurs tiers incluent-ils des clauses spécifiques relatives à la sécurité de l'information et à la protection des données ?</t>
  </si>
  <si>
    <t>Révision périodique</t>
  </si>
  <si>
    <t>Effectuez-vous des revues périodiques de la posture de sécurité de vos fournisseurs tiers pour vous assurer qu'ils continuent de respecter vos exigences en matière de sécurité ?</t>
  </si>
  <si>
    <t>Gestion des incidents avec des fournisseurs tiers</t>
  </si>
  <si>
    <t>En cas d'incident de sécurité impliquant un fournisseur tiers, avez-vous une procédure pour gérer l'incident et en informer les parties concernées ?</t>
  </si>
  <si>
    <t>Accès aux données et aux systèmes</t>
  </si>
  <si>
    <t>Si un fournisseur tiers nécessite un accès à vos données ou systèmes, ce processus d'accès est-il formellement documenté, revu et surveillé ?</t>
  </si>
  <si>
    <t>Résiliation du contrat</t>
  </si>
  <si>
    <t>Lors de la résiliation d'un contrat avec un fournisseur tiers, disposez-vous de procédures pour garantir la restitution ou la destruction sécurisée des données et l'annulation de tous les accès au système ?</t>
  </si>
  <si>
    <t>Sous-traitance</t>
  </si>
  <si>
    <t>Si un fournisseur tiers décide de sous-traiter certains de ses services ou fonctions à un autre fournisseur, cela vous est-il formellement notifié? Et cela nécessite-t-il votre approbation ?</t>
  </si>
  <si>
    <t>Évaluations et audits</t>
  </si>
  <si>
    <t>Vous réservez-vous le droit d'auditer ou d'évaluer le fournisseur tiers en ce qui concerne la sécurité, ou acceptez-vous des attestations de conformité tierces comme preuve de leur conformité en matière de sécurité ?</t>
  </si>
  <si>
    <t>Existence du plan</t>
  </si>
  <si>
    <t>Avez-vous un plan de continuité d'activité (PCA) et un plan de reprise d'activité (PRA) formellement documentés?</t>
  </si>
  <si>
    <t>Mise à jour régulière</t>
  </si>
  <si>
    <t>Votre PCA/PRA est-il régulièrement révisé et mis à jour pour refléter les changements dans l'environnement opérationnel et technologique?</t>
  </si>
  <si>
    <t>Tests périodiques</t>
  </si>
  <si>
    <t>Organisez-vous régulièrement des tests et des exercices pour évaluer l'efficacité de votre PCA/PRA et identifier des domaines d'amélioration?</t>
  </si>
  <si>
    <t>Votre personnel est-il formé et sensibilisé sur leurs rôles et responsabilités spécifiques en cas d'activation du PCA/PRA?</t>
  </si>
  <si>
    <t>Temps de reprise</t>
  </si>
  <si>
    <t>Avez-vous défini des objectifs de temps de reprise (RTO) pour vos services et applications critiques?</t>
  </si>
  <si>
    <t>Avez-vous défini des objectifs de point de reprise (RPO) pour la perte de données acceptables?</t>
  </si>
  <si>
    <t>Sauvegardes</t>
  </si>
  <si>
    <t>Disposez-vous de procédures de sauvegarde régulières pour vos données critiques, et ces sauvegardes sont-elles stockées hors site?</t>
  </si>
  <si>
    <t>Sites alternatifs</t>
  </si>
  <si>
    <t>Avez-vous identifié un site alternatif pour reprendre vos opérations en cas d'indisponibilité de votre site principal?</t>
  </si>
  <si>
    <t>Communication</t>
  </si>
  <si>
    <t>Votre PCA/PRA inclut-il une stratégie de communication avec les parties prenantes (employés, clients, partenaires) en cas de perturbation majeure?</t>
  </si>
  <si>
    <t>Revue après incident</t>
  </si>
  <si>
    <t>Après un incident nécessitant l'activation du PCA/PRA, menez-vous une revue pour identifier les leçons apprises et intégrer ces enseignements dans le plan?</t>
  </si>
  <si>
    <t>Programme de sensibilisation</t>
  </si>
  <si>
    <t>Disposez-vous d'un programme formel de sensibilisation à la sécurité de l'information destiné à l'ensemble du personnel?</t>
  </si>
  <si>
    <t>Fréquence des formations</t>
  </si>
  <si>
    <t>À quelle fréquence votre personnel reçoit-il une formation ou une sensibilisation à la sécurité de l'information?</t>
  </si>
  <si>
    <t>Formation à l'embauche</t>
  </si>
  <si>
    <t>La sensibilisation à la sécurité fait-elle partie intégrante du processus d'intégration des nouveaux employés?</t>
  </si>
  <si>
    <t>Contenu de la formation</t>
  </si>
  <si>
    <t>Votre programme de formation couvre-t-il les principaux sujets tels que les attaques de phishing, la gestion sécurisée des mots de passe, la protection des données sensibles et la réponse aux incidents?</t>
  </si>
  <si>
    <t>Évaluation de l'efficacité</t>
  </si>
  <si>
    <t>Menez-vous des évaluations ou des tests (par exemple, des simulations de phishing) pour mesurer l'efficacité de vos programmes de sensibilisation et de formation?</t>
  </si>
  <si>
    <t>Mise à jour</t>
  </si>
  <si>
    <t>Votre contenu de formation est-il régulièrement mis à jour pour tenir compte des nouvelles menaces et des évolutions du paysage de la sécurité?</t>
  </si>
  <si>
    <t>Documentation</t>
  </si>
  <si>
    <t>Les politiques, procédures et directives liées à la sécurité sont-elles facilement accessibles à tout le personnel pour consultation?</t>
  </si>
  <si>
    <t>Sensibilisation spécifique</t>
  </si>
  <si>
    <t>Disposez-vous de programmes de sensibilisation spécifiques pour des domaines tels que le RGPD ou d'autres réglementations pertinentes pour votre secteur d'activité?</t>
  </si>
  <si>
    <t>Feedback des employés</t>
  </si>
  <si>
    <t>Existe-t-il des mécanismes par lesquels les employés peuvent poser des questions, obtenir des clarifications ou fournir des commentaires sur les questions de sécurité?</t>
  </si>
  <si>
    <t>Identification des exigences</t>
  </si>
  <si>
    <t>Avez-vous identifié et documenté toutes les exigences réglementaires pertinentes pour votre secteur d'activité et vos opérations?</t>
  </si>
  <si>
    <t>Audits internes</t>
  </si>
  <si>
    <t>Effectuez-vous régulièrement des audits internes pour évaluer votre conformité aux exigences réglementaires et normatives identifiées?</t>
  </si>
  <si>
    <t>Audits externes</t>
  </si>
  <si>
    <t>Votre organisation est-elle soumise à des audits externes réalisés par des entités tierces ou des organismes de réglementation?</t>
  </si>
  <si>
    <t>Résultats des audits</t>
  </si>
  <si>
    <t>Êtes-vous disposé à partager les résultats ou les conclusions des audits récents (dans le respect des limites de confidentialité)?</t>
  </si>
  <si>
    <t>Plan d'action</t>
  </si>
  <si>
    <t>Lorsque des écarts de conformité sont identifiés lors d'un audit, établissez-vous un plan d'action pour y remédier?</t>
  </si>
  <si>
    <t>Formation spécifique</t>
  </si>
  <si>
    <t>Votre personnel est-il formé et sensibilisé aux exigences réglementaires spécifiques à votre secteur d'activité?</t>
  </si>
  <si>
    <t>Attestations de conformité</t>
  </si>
  <si>
    <t>Fournissez-vous des attestations de conformité ou des certificats de conformité (par exemple, ISO 27001, PCI DSS, HIPAA) à la demande?</t>
  </si>
  <si>
    <t>Vos politiques et procédures internes reflètent-elles les exigences des réglementations applicables?</t>
  </si>
  <si>
    <t>Révision des réglementations</t>
  </si>
  <si>
    <t>Avez-vous un processus en place pour revoir régulièrement les réglementations et vous assurer que l'organisation reste conforme?</t>
  </si>
  <si>
    <t>Identification des vulnérabilités</t>
  </si>
  <si>
    <t>Avez-vous un processus formel pour identifier régulièrement les vulnérabilités sur vos systèmes et applications ?</t>
  </si>
  <si>
    <t>Évaluation des risques</t>
  </si>
  <si>
    <t>Disposez-vous d'un système pour évaluer les risques associés aux vulnérabilités identifiées et prioriser leur traitement ?</t>
  </si>
  <si>
    <t>Patching et mises à jour</t>
  </si>
  <si>
    <t>Avez-vous des procédures en place pour appliquer les patchs et les mises à jour de sécurité dans des délais appropriés ?</t>
  </si>
  <si>
    <t>Tests de pénétration</t>
  </si>
  <si>
    <t>Effectuez-vous régulièrement des tests de pénétration internes ou externes pour détecter des vulnérabilités non identifiées par les scans automatiques ?</t>
  </si>
  <si>
    <t>Revues de code</t>
  </si>
  <si>
    <t>Si vous développez des applications, avez-vous un processus pour effectuer des revues de code sécurisées et/ou des tests de sécurité des applications ?</t>
  </si>
  <si>
    <t>Réponse aux découvertes</t>
  </si>
  <si>
    <t>Avez-vous un processus défini pour répondre rapidement aux vulnérabilités critiques dès qu'elles sont découvertes ?</t>
  </si>
  <si>
    <t>Communication des vulnérabilités</t>
  </si>
  <si>
    <t>Informez-vous les parties prenantes concernées (par exemple, clients, partenaires) de manière responsable lorsque des vulnérabilités critiques sont identifiées et traitées ?</t>
  </si>
  <si>
    <t>Gestion des informations sur les vulnérabilités</t>
  </si>
  <si>
    <t>Conservez-vous des dossiers des vulnérabilités identifiées, des mesures prises et des résultats des actions de remédiation ?</t>
  </si>
  <si>
    <t>Outils de gestion des vulnérabilités</t>
  </si>
  <si>
    <t>Utilisez-vous des outils automatisés ou des services tiers pour la gestion des vulnérabilités et le suivi des actifs ?</t>
  </si>
  <si>
    <t>Mesures de sécurité pour les données sensibles</t>
  </si>
  <si>
    <t>Avez-vous des mesures de sécurité dédiées pour le traitement (accès, stockage, échange, destruction) des données sensibles ?</t>
  </si>
  <si>
    <t>Notification d'incidents de sécurité</t>
  </si>
  <si>
    <t>Disposez-vous d'un processus pour notifier les clients dans les 24 heures suivant la détection d'une perte de données ?</t>
  </si>
  <si>
    <t>Suppression de données en fin de service</t>
  </si>
  <si>
    <t>Réversibilité et portabilité des données</t>
  </si>
  <si>
    <t>Assurez-vous la réversibilité et la portabilité des données en fournissant, à la demande du client, une copie des données personnelles dans le format d'origine ou un format structuré couramment utilisé ?</t>
  </si>
  <si>
    <t>Avez-vous mis en place des mesures techniques et organisationnelles pour assurer le partitionnement des données du client, garantissant qu'elles ne sont pas accessibles ou visibles par d'autres clients, ni par vos employés ou sous-traitants non autorisés, et que les données personnelles collectées à des fins différentes sont traitées de manière séparée ?</t>
  </si>
  <si>
    <t>Procédure de sauvegarde</t>
  </si>
  <si>
    <t>Avez-vous une procédure de sauvegarde régulière qui garantit que toutes les données critiques sont sauvegardées ?</t>
  </si>
  <si>
    <t>Avez-vous testé et documenté les processus de restauration de données à partir des sauvegardes ?</t>
  </si>
  <si>
    <t>Vos sauvegardes sont-elles stockées dans un emplacement sécurisé, avec des contrôles d'accès appropriés, et potentiellement sur un site géographiquement distinct pour la redondance ?</t>
  </si>
  <si>
    <t>Disposez-vous de processus formalisés pour l'effacement sécurisé des données en fin de service ou lorsque les données ne sont plus nécessaires ?</t>
  </si>
  <si>
    <t>Évaluation des risques de sécurité dès le début du projet</t>
  </si>
  <si>
    <t>Effectuez-vous une évaluation des risques de sécurité au début de chaque projet pour identifier et planifier les mesures de sécurité nécessaires ?</t>
  </si>
  <si>
    <t>Inclusion de la sécurité dans les exigences du projet</t>
  </si>
  <si>
    <t>Les exigences de sécurité sont-elles clairement définies et intégrées dans la documentation des exigences du projet ?</t>
  </si>
  <si>
    <t>Formation et compétences de l'équipe projet</t>
  </si>
  <si>
    <t>L'équipe projet dispose-t-elle des formations et compétences nécessaires en matière de sécurité pour intégrer les pratiques de sécurité adéquates ?</t>
  </si>
  <si>
    <t>Clôture de la sécurité en fin de projet</t>
  </si>
  <si>
    <t>À la clôture du projet, effectuez-vous une évaluation finale de la sécurité pour vous assurer que tous les aspects de la sécurité ont été traités et que les mesures de sécurité sont en place ?</t>
  </si>
  <si>
    <t>Evaluation</t>
  </si>
  <si>
    <t>Procédures formelles</t>
  </si>
  <si>
    <t>Disposez-vous d'une procédure formelle de réponse aux incidents de sécurité documentée et régulièrement mise à jour ?</t>
  </si>
  <si>
    <t>Équipe dédiée</t>
  </si>
  <si>
    <t>Avez-vous une équipe ou des ressources dédiées à la réponse et à la gestion des incidents de sécurité (par exemple, une équipe CSIRT ou CERT) ?</t>
  </si>
  <si>
    <t>Formation et exercices</t>
  </si>
  <si>
    <t>Votre équipe de réponse aux incidents reçoit-elle une formation spécifique et régulière pour gérer différents types d'incidents ?</t>
  </si>
  <si>
    <t>Organisez-vous régulièrement des simulations ou des exercices de réponse aux incidents pour tester et améliorer vos procédures ?</t>
  </si>
  <si>
    <t>Détection et alerte</t>
  </si>
  <si>
    <t>Disposez-vous de mécanismes de détection d'incidents en temps réel, tels que des systèmes de détection d'intrusion ou des solutions de surveillance de la sécurité ?</t>
  </si>
  <si>
    <t>Avez-vous un processus formel pour évaluer et classer les incidents en fonction de leur gravité ?</t>
  </si>
  <si>
    <t>Votre procédure de gestion des incidents inclut-elle des directives sur la manière de communiquer avec les parties internes et externes concernées (par exemple, la direction, les clients, les autorités réglementaires) ?</t>
  </si>
  <si>
    <t>GI-10</t>
  </si>
  <si>
    <t>GI-11</t>
  </si>
  <si>
    <t>GI-12</t>
  </si>
  <si>
    <t>GI-13</t>
  </si>
  <si>
    <t>GI-14</t>
  </si>
  <si>
    <t>GI-15</t>
  </si>
  <si>
    <t>GI-16</t>
  </si>
  <si>
    <t>DP-01</t>
  </si>
  <si>
    <t>DP-02</t>
  </si>
  <si>
    <t>DP-03</t>
  </si>
  <si>
    <t>DP-04</t>
  </si>
  <si>
    <t>DP-05</t>
  </si>
  <si>
    <t>DP-06</t>
  </si>
  <si>
    <t>DP-07</t>
  </si>
  <si>
    <t>DP-08</t>
  </si>
  <si>
    <t>DP-09</t>
  </si>
  <si>
    <t>SG-01</t>
  </si>
  <si>
    <t>SG-02</t>
  </si>
  <si>
    <t>SG-03</t>
  </si>
  <si>
    <t>SG-04</t>
  </si>
  <si>
    <t>SG-05</t>
  </si>
  <si>
    <t>SG-06</t>
  </si>
  <si>
    <t>SG-07</t>
  </si>
  <si>
    <t>SG-08</t>
  </si>
  <si>
    <t>SG-09</t>
  </si>
  <si>
    <t>SG-10</t>
  </si>
  <si>
    <t>SG-11</t>
  </si>
  <si>
    <t>SG-12</t>
  </si>
  <si>
    <t>SG-13</t>
  </si>
  <si>
    <t>SG-14</t>
  </si>
  <si>
    <t>SG-15</t>
  </si>
  <si>
    <t>SG-16</t>
  </si>
  <si>
    <t>SG-17</t>
  </si>
  <si>
    <t>FT-01</t>
  </si>
  <si>
    <t>FT-02</t>
  </si>
  <si>
    <t>FT-03</t>
  </si>
  <si>
    <t>FT-04</t>
  </si>
  <si>
    <t>FT-05</t>
  </si>
  <si>
    <t>FT-06</t>
  </si>
  <si>
    <t>FT-07</t>
  </si>
  <si>
    <t>FT-08</t>
  </si>
  <si>
    <t>PC-01</t>
  </si>
  <si>
    <t>PC-02</t>
  </si>
  <si>
    <t>PC-03</t>
  </si>
  <si>
    <t>PC-04</t>
  </si>
  <si>
    <t>PC-05</t>
  </si>
  <si>
    <t>PC-06</t>
  </si>
  <si>
    <t>PC-07</t>
  </si>
  <si>
    <t>PC-08</t>
  </si>
  <si>
    <t>PC-09</t>
  </si>
  <si>
    <t>PC-10</t>
  </si>
  <si>
    <t>SF-01</t>
  </si>
  <si>
    <t>SF-02</t>
  </si>
  <si>
    <t>SF-03</t>
  </si>
  <si>
    <t>SF-04</t>
  </si>
  <si>
    <t>SF-05</t>
  </si>
  <si>
    <t>SF-06</t>
  </si>
  <si>
    <t>SF-07</t>
  </si>
  <si>
    <t>SF-08</t>
  </si>
  <si>
    <t>SF-09</t>
  </si>
  <si>
    <t>RA-01</t>
  </si>
  <si>
    <t>RA-02</t>
  </si>
  <si>
    <t>RA-03</t>
  </si>
  <si>
    <t>RA-04</t>
  </si>
  <si>
    <t>RA-05</t>
  </si>
  <si>
    <t>RA-06</t>
  </si>
  <si>
    <t>RA-07</t>
  </si>
  <si>
    <t>RA-08</t>
  </si>
  <si>
    <t>RA-09</t>
  </si>
  <si>
    <t>GV-01</t>
  </si>
  <si>
    <t>GV-02</t>
  </si>
  <si>
    <t>GV-03</t>
  </si>
  <si>
    <t>GV-04</t>
  </si>
  <si>
    <t>GV-05</t>
  </si>
  <si>
    <t>GV-06</t>
  </si>
  <si>
    <t>GV-07</t>
  </si>
  <si>
    <t>GV-08</t>
  </si>
  <si>
    <t>GV-09</t>
  </si>
  <si>
    <t>GD-01</t>
  </si>
  <si>
    <t>GD-02</t>
  </si>
  <si>
    <t>GD-03</t>
  </si>
  <si>
    <t>GD-04</t>
  </si>
  <si>
    <t>GD-05</t>
  </si>
  <si>
    <t>GD-06</t>
  </si>
  <si>
    <t>GD-07</t>
  </si>
  <si>
    <t>GD-08</t>
  </si>
  <si>
    <t>SP-01</t>
  </si>
  <si>
    <t>SP-02</t>
  </si>
  <si>
    <t>SP-03</t>
  </si>
  <si>
    <t>SP-04</t>
  </si>
  <si>
    <t>Thématique</t>
  </si>
  <si>
    <t>DP</t>
  </si>
  <si>
    <t>RA</t>
  </si>
  <si>
    <t>SG</t>
  </si>
  <si>
    <t>GA</t>
  </si>
  <si>
    <t>PI</t>
  </si>
  <si>
    <t>GV</t>
  </si>
  <si>
    <t>GD</t>
  </si>
  <si>
    <t>GI</t>
  </si>
  <si>
    <t>FT</t>
  </si>
  <si>
    <t>PC</t>
  </si>
  <si>
    <t>FG</t>
  </si>
  <si>
    <t>SP</t>
  </si>
  <si>
    <t>Non conforme</t>
  </si>
  <si>
    <t>Non applicable</t>
  </si>
  <si>
    <t>% Conformité</t>
  </si>
  <si>
    <t>Evaluation détaillé</t>
  </si>
  <si>
    <t>Synthèse</t>
  </si>
  <si>
    <t>% de compliance</t>
  </si>
  <si>
    <t>RA-10</t>
  </si>
  <si>
    <t>Localisation des données</t>
  </si>
  <si>
    <t>Pouvez-vous fournir des informations détaillées sur les emplacements géographiques où les données du client sont stockées, traitées ou transférées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</si>
</sst>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4"/>
      <color theme="1"/>
      <name val="Calibri"/>
      <family val="2"/>
      <scheme val="minor"/>
    </font>
    <font>
      <b/>
      <sz val="12"/>
      <color theme="0"/>
      <name val="Calibri"/>
      <family val="2"/>
      <scheme val="minor"/>
    </font>
    <font>
      <sz val="10"/>
      <color theme="1"/>
      <name val="Calibri"/>
      <family val="2"/>
      <scheme val="minor"/>
    </font>
    <font>
      <b/>
      <sz val="10"/>
      <color theme="1"/>
      <name val="Calibri"/>
      <family val="2"/>
      <scheme val="minor"/>
    </font>
    <font>
      <b/>
      <sz val="14"/>
      <color theme="0"/>
      <name val="Calibri"/>
      <family val="2"/>
      <scheme val="minor"/>
    </font>
    <font>
      <sz val="8"/>
      <name val="Calibri"/>
      <family val="2"/>
      <scheme val="minor"/>
    </font>
    <font>
      <sz val="11"/>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499984740745262"/>
        <bgColor indexed="64"/>
      </patternFill>
    </fill>
    <fill>
      <patternFill patternType="solid">
        <fgColor theme="0" tint="-4.9989318521683403E-2"/>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9" fontId="7" fillId="0" borderId="0" applyFont="0" applyFill="0" applyBorder="0" applyAlignment="0" applyProtection="0"/>
  </cellStyleXfs>
  <cellXfs count="45">
    <xf numFmtId="0" fontId="0" fillId="0" borderId="0" xfId="0"/>
    <xf numFmtId="0" fontId="0" fillId="2" borderId="0" xfId="0" applyFill="1"/>
    <xf numFmtId="0" fontId="4" fillId="3" borderId="1" xfId="0" applyFont="1" applyFill="1" applyBorder="1" applyAlignment="1">
      <alignment horizontal="center" vertical="center"/>
    </xf>
    <xf numFmtId="0" fontId="0" fillId="5" borderId="0" xfId="0" applyFill="1"/>
    <xf numFmtId="0" fontId="1" fillId="5" borderId="0" xfId="0" applyFont="1" applyFill="1" applyAlignment="1">
      <alignment horizontal="center"/>
    </xf>
    <xf numFmtId="0" fontId="0" fillId="2" borderId="0" xfId="0" applyFill="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right" vertical="center"/>
    </xf>
    <xf numFmtId="0" fontId="3" fillId="2" borderId="1" xfId="0" applyFont="1" applyFill="1" applyBorder="1" applyAlignment="1" applyProtection="1">
      <alignment horizontal="center" vertical="center"/>
      <protection locked="0"/>
    </xf>
    <xf numFmtId="0" fontId="3" fillId="2" borderId="1" xfId="0" applyFont="1" applyFill="1" applyBorder="1" applyAlignment="1" applyProtection="1">
      <alignment horizontal="left" vertical="top"/>
      <protection locked="0"/>
    </xf>
    <xf numFmtId="0" fontId="3" fillId="2" borderId="1" xfId="0" applyFont="1" applyFill="1" applyBorder="1" applyProtection="1">
      <protection locked="0"/>
    </xf>
    <xf numFmtId="0" fontId="3" fillId="2" borderId="1" xfId="0" applyFont="1" applyFill="1" applyBorder="1" applyAlignment="1">
      <alignment horizontal="center" vertical="center" wrapText="1"/>
    </xf>
    <xf numFmtId="9" fontId="3" fillId="2" borderId="1" xfId="1" applyFont="1" applyFill="1" applyBorder="1" applyAlignment="1">
      <alignment horizontal="center" vertical="center" wrapText="1"/>
    </xf>
    <xf numFmtId="9" fontId="3" fillId="2" borderId="1" xfId="0" applyNumberFormat="1" applyFont="1" applyFill="1" applyBorder="1" applyAlignment="1">
      <alignment horizontal="center" vertical="center" wrapText="1"/>
    </xf>
    <xf numFmtId="0" fontId="3" fillId="2" borderId="8" xfId="0" applyFont="1" applyFill="1" applyBorder="1" applyAlignment="1">
      <alignment horizontal="center"/>
    </xf>
    <xf numFmtId="0" fontId="0" fillId="2" borderId="3" xfId="0" applyFill="1" applyBorder="1"/>
    <xf numFmtId="0" fontId="0" fillId="2" borderId="4" xfId="0" applyFill="1" applyBorder="1"/>
    <xf numFmtId="0" fontId="3" fillId="2" borderId="1" xfId="0" applyFont="1" applyFill="1" applyBorder="1" applyAlignment="1">
      <alignment horizontal="center"/>
    </xf>
    <xf numFmtId="0" fontId="0" fillId="5" borderId="5" xfId="0" applyFill="1" applyBorder="1"/>
    <xf numFmtId="0" fontId="0" fillId="5" borderId="6" xfId="0" applyFill="1" applyBorder="1"/>
    <xf numFmtId="0" fontId="3" fillId="2" borderId="1" xfId="0" applyFont="1" applyFill="1" applyBorder="1" applyAlignment="1">
      <alignment horizontal="left" vertical="top" wrapText="1"/>
    </xf>
    <xf numFmtId="0" fontId="2" fillId="4" borderId="2" xfId="0" applyFont="1" applyFill="1" applyBorder="1" applyAlignment="1">
      <alignment horizontal="left"/>
    </xf>
    <xf numFmtId="0" fontId="2" fillId="4" borderId="4" xfId="0" applyFont="1" applyFill="1" applyBorder="1" applyAlignment="1">
      <alignment horizontal="left"/>
    </xf>
    <xf numFmtId="0" fontId="3" fillId="2" borderId="2" xfId="0" applyFont="1" applyFill="1" applyBorder="1" applyAlignment="1">
      <alignment horizontal="left" vertical="top"/>
    </xf>
    <xf numFmtId="0" fontId="0" fillId="2" borderId="3" xfId="0" applyFill="1" applyBorder="1" applyAlignment="1">
      <alignment horizontal="left" vertical="top"/>
    </xf>
    <xf numFmtId="0" fontId="1" fillId="2" borderId="5" xfId="0" applyFont="1" applyFill="1" applyBorder="1" applyAlignment="1">
      <alignment horizontal="left"/>
    </xf>
    <xf numFmtId="0" fontId="1" fillId="2" borderId="6" xfId="0" applyFont="1" applyFill="1" applyBorder="1" applyAlignment="1">
      <alignment horizontal="left"/>
    </xf>
    <xf numFmtId="0" fontId="1" fillId="2" borderId="7" xfId="0" applyFont="1" applyFill="1" applyBorder="1" applyAlignment="1">
      <alignment horizontal="left"/>
    </xf>
    <xf numFmtId="0" fontId="5" fillId="4" borderId="2" xfId="0" applyFont="1" applyFill="1" applyBorder="1" applyAlignment="1">
      <alignment horizontal="right"/>
    </xf>
    <xf numFmtId="0" fontId="5" fillId="4" borderId="4" xfId="0" applyFont="1" applyFill="1" applyBorder="1" applyAlignment="1">
      <alignment horizontal="right"/>
    </xf>
    <xf numFmtId="0" fontId="1" fillId="2" borderId="9" xfId="0" applyFont="1" applyFill="1" applyBorder="1" applyAlignment="1" applyProtection="1">
      <alignment horizontal="left" vertical="center"/>
      <protection locked="0"/>
    </xf>
    <xf numFmtId="0" fontId="1" fillId="2" borderId="10" xfId="0" applyFont="1" applyFill="1" applyBorder="1" applyAlignment="1" applyProtection="1">
      <alignment horizontal="left" vertical="center"/>
      <protection locked="0"/>
    </xf>
    <xf numFmtId="0" fontId="1" fillId="2" borderId="11" xfId="0" applyFont="1" applyFill="1" applyBorder="1" applyAlignment="1" applyProtection="1">
      <alignment horizontal="left" vertical="center"/>
      <protection locked="0"/>
    </xf>
    <xf numFmtId="0" fontId="3" fillId="2" borderId="9"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11" xfId="0" applyFont="1" applyFill="1" applyBorder="1" applyAlignment="1">
      <alignment horizontal="left" vertical="top" wrapText="1"/>
    </xf>
    <xf numFmtId="0" fontId="3" fillId="2" borderId="3" xfId="0" applyFont="1" applyFill="1" applyBorder="1" applyAlignment="1">
      <alignment horizontal="left" vertical="top"/>
    </xf>
    <xf numFmtId="0" fontId="3" fillId="2" borderId="4" xfId="0" applyFont="1" applyFill="1" applyBorder="1" applyAlignment="1">
      <alignment horizontal="left" vertical="top"/>
    </xf>
    <xf numFmtId="0" fontId="2" fillId="4" borderId="9" xfId="0" applyFont="1" applyFill="1" applyBorder="1" applyAlignment="1">
      <alignment horizontal="left"/>
    </xf>
    <xf numFmtId="0" fontId="2" fillId="4" borderId="11" xfId="0" applyFont="1" applyFill="1" applyBorder="1" applyAlignment="1">
      <alignment horizontal="left"/>
    </xf>
    <xf numFmtId="0" fontId="3" fillId="2" borderId="9" xfId="0" applyFont="1" applyFill="1" applyBorder="1" applyAlignment="1">
      <alignment horizontal="center" vertical="center"/>
    </xf>
    <xf numFmtId="0" fontId="3" fillId="2" borderId="11" xfId="0" applyFont="1" applyFill="1" applyBorder="1" applyAlignment="1">
      <alignment horizontal="center" vertical="center"/>
    </xf>
    <xf numFmtId="0" fontId="1" fillId="2" borderId="9" xfId="0" applyFont="1" applyFill="1" applyBorder="1" applyAlignment="1">
      <alignment horizontal="left" vertical="center"/>
    </xf>
    <xf numFmtId="0" fontId="1" fillId="2" borderId="10" xfId="0" applyFont="1" applyFill="1" applyBorder="1" applyAlignment="1">
      <alignment horizontal="left" vertical="center"/>
    </xf>
    <xf numFmtId="0" fontId="1" fillId="2" borderId="11" xfId="0" applyFont="1" applyFill="1" applyBorder="1" applyAlignment="1">
      <alignment horizontal="left" vertical="center"/>
    </xf>
  </cellXfs>
  <cellStyles count="2">
    <cellStyle name="Normal" xfId="0" builtinId="0"/>
    <cellStyle name="Pourcentage" xfId="1" builtinId="5"/>
  </cellStyles>
  <dxfs count="36">
    <dxf>
      <fill>
        <patternFill>
          <bgColor theme="2" tint="-9.9948118533890809E-2"/>
        </patternFill>
      </fill>
    </dxf>
    <dxf>
      <fill>
        <patternFill>
          <bgColor theme="9" tint="0.79998168889431442"/>
        </patternFill>
      </fill>
    </dxf>
    <dxf>
      <fill>
        <patternFill>
          <bgColor theme="5" tint="0.79998168889431442"/>
        </patternFill>
      </fill>
    </dxf>
    <dxf>
      <fill>
        <patternFill>
          <bgColor theme="5" tint="0.79998168889431442"/>
        </patternFill>
      </fill>
    </dxf>
    <dxf>
      <fill>
        <patternFill>
          <bgColor theme="9" tint="0.79998168889431442"/>
        </patternFill>
      </fill>
    </dxf>
    <dxf>
      <fill>
        <patternFill>
          <bgColor theme="2" tint="-9.9948118533890809E-2"/>
        </patternFill>
      </fill>
    </dxf>
    <dxf>
      <fill>
        <patternFill>
          <bgColor theme="2" tint="-9.9948118533890809E-2"/>
        </patternFill>
      </fill>
    </dxf>
    <dxf>
      <fill>
        <patternFill>
          <bgColor theme="5" tint="0.79998168889431442"/>
        </patternFill>
      </fill>
    </dxf>
    <dxf>
      <fill>
        <patternFill>
          <bgColor theme="9" tint="0.79998168889431442"/>
        </patternFill>
      </fill>
    </dxf>
    <dxf>
      <fill>
        <patternFill>
          <bgColor theme="2" tint="-9.9948118533890809E-2"/>
        </patternFill>
      </fill>
    </dxf>
    <dxf>
      <fill>
        <patternFill>
          <bgColor theme="5" tint="0.79998168889431442"/>
        </patternFill>
      </fill>
    </dxf>
    <dxf>
      <fill>
        <patternFill>
          <bgColor theme="9" tint="0.79998168889431442"/>
        </patternFill>
      </fill>
    </dxf>
    <dxf>
      <fill>
        <patternFill>
          <bgColor theme="2" tint="-9.9948118533890809E-2"/>
        </patternFill>
      </fill>
    </dxf>
    <dxf>
      <fill>
        <patternFill>
          <bgColor theme="5" tint="0.79998168889431442"/>
        </patternFill>
      </fill>
    </dxf>
    <dxf>
      <fill>
        <patternFill>
          <bgColor theme="9" tint="0.79998168889431442"/>
        </patternFill>
      </fill>
    </dxf>
    <dxf>
      <fill>
        <patternFill>
          <bgColor theme="2" tint="-9.9948118533890809E-2"/>
        </patternFill>
      </fill>
    </dxf>
    <dxf>
      <fill>
        <patternFill>
          <bgColor theme="5" tint="0.79998168889431442"/>
        </patternFill>
      </fill>
    </dxf>
    <dxf>
      <fill>
        <patternFill>
          <bgColor theme="9" tint="0.79998168889431442"/>
        </patternFill>
      </fill>
    </dxf>
    <dxf>
      <fill>
        <patternFill>
          <bgColor theme="9" tint="0.79998168889431442"/>
        </patternFill>
      </fill>
    </dxf>
    <dxf>
      <fill>
        <patternFill>
          <bgColor theme="5" tint="0.79998168889431442"/>
        </patternFill>
      </fill>
    </dxf>
    <dxf>
      <fill>
        <patternFill>
          <bgColor theme="2" tint="-9.9948118533890809E-2"/>
        </patternFill>
      </fill>
    </dxf>
    <dxf>
      <fill>
        <patternFill>
          <bgColor theme="2" tint="-9.9948118533890809E-2"/>
        </patternFill>
      </fill>
    </dxf>
    <dxf>
      <fill>
        <patternFill>
          <bgColor theme="5" tint="0.79998168889431442"/>
        </patternFill>
      </fill>
    </dxf>
    <dxf>
      <fill>
        <patternFill>
          <bgColor theme="9" tint="0.79998168889431442"/>
        </patternFill>
      </fill>
    </dxf>
    <dxf>
      <fill>
        <patternFill>
          <bgColor theme="2" tint="-9.9948118533890809E-2"/>
        </patternFill>
      </fill>
    </dxf>
    <dxf>
      <fill>
        <patternFill>
          <bgColor theme="5" tint="0.79998168889431442"/>
        </patternFill>
      </fill>
    </dxf>
    <dxf>
      <fill>
        <patternFill>
          <bgColor theme="9" tint="0.79998168889431442"/>
        </patternFill>
      </fill>
    </dxf>
    <dxf>
      <fill>
        <patternFill>
          <bgColor theme="2" tint="-9.9948118533890809E-2"/>
        </patternFill>
      </fill>
    </dxf>
    <dxf>
      <fill>
        <patternFill>
          <bgColor theme="5" tint="0.79998168889431442"/>
        </patternFill>
      </fill>
    </dxf>
    <dxf>
      <fill>
        <patternFill>
          <bgColor theme="9" tint="0.79998168889431442"/>
        </patternFill>
      </fill>
    </dxf>
    <dxf>
      <fill>
        <patternFill>
          <bgColor theme="2" tint="-9.9948118533890809E-2"/>
        </patternFill>
      </fill>
    </dxf>
    <dxf>
      <fill>
        <patternFill>
          <bgColor theme="5" tint="0.79998168889431442"/>
        </patternFill>
      </fill>
    </dxf>
    <dxf>
      <fill>
        <patternFill>
          <bgColor theme="9" tint="0.79998168889431442"/>
        </patternFill>
      </fill>
    </dxf>
    <dxf>
      <fill>
        <patternFill>
          <bgColor theme="2" tint="-9.9948118533890809E-2"/>
        </patternFill>
      </fill>
    </dxf>
    <dxf>
      <fill>
        <patternFill>
          <bgColor theme="5"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fr-FR"/>
        </a:p>
      </c:txPr>
    </c:title>
    <c:autoTitleDeleted val="0"/>
    <c:plotArea>
      <c:layout/>
      <c:radarChart>
        <c:radarStyle val="marker"/>
        <c:varyColors val="0"/>
        <c:ser>
          <c:idx val="0"/>
          <c:order val="0"/>
          <c:tx>
            <c:strRef>
              <c:f>Synthèse!$G$30</c:f>
              <c:strCache>
                <c:ptCount val="1"/>
                <c:pt idx="0">
                  <c:v>% Conformité</c:v>
                </c:pt>
              </c:strCache>
            </c:strRef>
          </c:tx>
          <c:spPr>
            <a:ln w="31750" cap="rnd">
              <a:solidFill>
                <a:schemeClr val="accent1"/>
              </a:solidFill>
              <a:round/>
            </a:ln>
            <a:effectLst/>
          </c:spPr>
          <c:marker>
            <c:symbol val="none"/>
          </c:marker>
          <c:cat>
            <c:strRef>
              <c:f>Synthèse!$B$31:$B$42</c:f>
              <c:strCache>
                <c:ptCount val="12"/>
                <c:pt idx="0">
                  <c:v>DP</c:v>
                </c:pt>
                <c:pt idx="1">
                  <c:v>SG</c:v>
                </c:pt>
                <c:pt idx="2">
                  <c:v>GA</c:v>
                </c:pt>
                <c:pt idx="3">
                  <c:v>GI</c:v>
                </c:pt>
                <c:pt idx="4">
                  <c:v>PI</c:v>
                </c:pt>
                <c:pt idx="5">
                  <c:v>FT</c:v>
                </c:pt>
                <c:pt idx="6">
                  <c:v>PC</c:v>
                </c:pt>
                <c:pt idx="7">
                  <c:v>FG</c:v>
                </c:pt>
                <c:pt idx="8">
                  <c:v>RA</c:v>
                </c:pt>
                <c:pt idx="9">
                  <c:v>GV</c:v>
                </c:pt>
                <c:pt idx="10">
                  <c:v>GD</c:v>
                </c:pt>
                <c:pt idx="11">
                  <c:v>SP</c:v>
                </c:pt>
              </c:strCache>
            </c:strRef>
          </c:cat>
          <c:val>
            <c:numRef>
              <c:f>Synthèse!$G$31:$G$42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1BA-4944-9250-D2B78AA36A3A}"/>
            </c:ext>
          </c:extLst>
        </c:ser>
        <c:dLbls>
          <c:showLegendKey val="0"/>
          <c:showVal val="0"/>
          <c:showCatName val="0"/>
          <c:showSerName val="0"/>
          <c:showPercent val="0"/>
          <c:showBubbleSize val="0"/>
        </c:dLbls>
        <c:axId val="1958567536"/>
        <c:axId val="1958553136"/>
      </c:radarChart>
      <c:catAx>
        <c:axId val="1958567536"/>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fr-FR"/>
          </a:p>
        </c:txPr>
        <c:crossAx val="1958553136"/>
        <c:crosses val="autoZero"/>
        <c:auto val="1"/>
        <c:lblAlgn val="ctr"/>
        <c:lblOffset val="100"/>
        <c:noMultiLvlLbl val="0"/>
      </c:catAx>
      <c:valAx>
        <c:axId val="1958553136"/>
        <c:scaling>
          <c:orientation val="minMax"/>
        </c:scaling>
        <c:delete val="1"/>
        <c:axPos val="l"/>
        <c:majorGridlines>
          <c:spPr>
            <a:ln w="9525" cap="flat" cmpd="sng" algn="ctr">
              <a:solidFill>
                <a:schemeClr val="bg1">
                  <a:lumMod val="65000"/>
                </a:schemeClr>
              </a:solidFill>
              <a:round/>
            </a:ln>
            <a:effectLst/>
          </c:spPr>
        </c:majorGridlines>
        <c:numFmt formatCode="0%" sourceLinked="1"/>
        <c:majorTickMark val="none"/>
        <c:minorTickMark val="none"/>
        <c:tickLblPos val="nextTo"/>
        <c:crossAx val="195856753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accent3">
            <a:lumMod val="5000"/>
            <a:lumOff val="95000"/>
          </a:schemeClr>
        </a:gs>
        <a:gs pos="74000">
          <a:schemeClr val="accent3">
            <a:lumMod val="45000"/>
            <a:lumOff val="55000"/>
          </a:schemeClr>
        </a:gs>
        <a:gs pos="83000">
          <a:schemeClr val="accent3">
            <a:lumMod val="45000"/>
            <a:lumOff val="55000"/>
          </a:schemeClr>
        </a:gs>
        <a:gs pos="100000">
          <a:schemeClr val="accent3">
            <a:lumMod val="30000"/>
            <a:lumOff val="70000"/>
          </a:schemeClr>
        </a:gs>
      </a:gsLst>
      <a:lin ang="5400000" scaled="1"/>
      <a:tileRect/>
    </a:gradFill>
    <a:ln w="9525" cap="flat" cmpd="sng" algn="ctr">
      <a:solidFill>
        <a:schemeClr val="tx1"/>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5410200</xdr:colOff>
      <xdr:row>1</xdr:row>
      <xdr:rowOff>28575</xdr:rowOff>
    </xdr:from>
    <xdr:to>
      <xdr:col>5</xdr:col>
      <xdr:colOff>7301230</xdr:colOff>
      <xdr:row>2</xdr:row>
      <xdr:rowOff>231775</xdr:rowOff>
    </xdr:to>
    <xdr:pic>
      <xdr:nvPicPr>
        <xdr:cNvPr id="3" name="Image 2">
          <a:extLst>
            <a:ext uri="{FF2B5EF4-FFF2-40B4-BE49-F238E27FC236}">
              <a16:creationId xmlns:a16="http://schemas.microsoft.com/office/drawing/2014/main" id="{862B0317-BA7C-47C0-B2F7-5C8EFBDF5F0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44550" y="219075"/>
          <a:ext cx="1891030" cy="393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247650</xdr:colOff>
      <xdr:row>9</xdr:row>
      <xdr:rowOff>109537</xdr:rowOff>
    </xdr:from>
    <xdr:to>
      <xdr:col>6</xdr:col>
      <xdr:colOff>552450</xdr:colOff>
      <xdr:row>27</xdr:row>
      <xdr:rowOff>123825</xdr:rowOff>
    </xdr:to>
    <xdr:graphicFrame macro="">
      <xdr:nvGraphicFramePr>
        <xdr:cNvPr id="3" name="Graphique 2">
          <a:extLst>
            <a:ext uri="{FF2B5EF4-FFF2-40B4-BE49-F238E27FC236}">
              <a16:creationId xmlns:a16="http://schemas.microsoft.com/office/drawing/2014/main" id="{DE43699E-A126-65E2-EC7B-F813ABE71BE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723900</xdr:colOff>
      <xdr:row>1</xdr:row>
      <xdr:rowOff>28575</xdr:rowOff>
    </xdr:from>
    <xdr:to>
      <xdr:col>6</xdr:col>
      <xdr:colOff>748030</xdr:colOff>
      <xdr:row>2</xdr:row>
      <xdr:rowOff>231775</xdr:rowOff>
    </xdr:to>
    <xdr:pic>
      <xdr:nvPicPr>
        <xdr:cNvPr id="4" name="Image 3">
          <a:extLst>
            <a:ext uri="{FF2B5EF4-FFF2-40B4-BE49-F238E27FC236}">
              <a16:creationId xmlns:a16="http://schemas.microsoft.com/office/drawing/2014/main" id="{3F1D9066-83D7-4563-A853-24382098240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24400" y="219075"/>
          <a:ext cx="1891030" cy="3937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B2127-A284-4349-AFDB-8EA028B96F2E}">
  <dimension ref="B2:F159"/>
  <sheetViews>
    <sheetView tabSelected="1" workbookViewId="0">
      <selection activeCell="D8" sqref="D8"/>
    </sheetView>
  </sheetViews>
  <sheetFormatPr baseColWidth="10" defaultRowHeight="15" x14ac:dyDescent="0.25"/>
  <cols>
    <col min="1" max="1" width="2.85546875" style="3" customWidth="1"/>
    <col min="2" max="2" width="10.140625" style="3" bestFit="1" customWidth="1"/>
    <col min="3" max="3" width="55.42578125" style="3" customWidth="1"/>
    <col min="4" max="4" width="83" style="3" customWidth="1"/>
    <col min="5" max="5" width="14.5703125" style="3" customWidth="1"/>
    <col min="6" max="6" width="110" style="3" customWidth="1"/>
    <col min="7" max="7" width="2.85546875" style="3" customWidth="1"/>
    <col min="8" max="16384" width="11.42578125" style="3"/>
  </cols>
  <sheetData>
    <row r="2" spans="2:6" x14ac:dyDescent="0.25">
      <c r="B2" s="23" t="s">
        <v>7</v>
      </c>
      <c r="C2" s="24"/>
      <c r="D2" s="15"/>
      <c r="E2" s="15"/>
      <c r="F2" s="16"/>
    </row>
    <row r="3" spans="2:6" ht="18.75" x14ac:dyDescent="0.3">
      <c r="B3" s="25" t="s">
        <v>0</v>
      </c>
      <c r="C3" s="26"/>
      <c r="D3" s="26"/>
      <c r="E3" s="26"/>
      <c r="F3" s="27"/>
    </row>
    <row r="4" spans="2:6" ht="18.75" x14ac:dyDescent="0.3">
      <c r="B4" s="17" t="s">
        <v>19</v>
      </c>
      <c r="C4" s="4"/>
      <c r="D4" s="4"/>
      <c r="E4" s="4"/>
      <c r="F4" s="4"/>
    </row>
    <row r="5" spans="2:6" ht="18.75" x14ac:dyDescent="0.3">
      <c r="B5" s="4"/>
      <c r="C5" s="4"/>
      <c r="D5" s="4"/>
      <c r="E5" s="4"/>
      <c r="F5" s="4"/>
    </row>
    <row r="6" spans="2:6" ht="18.75" x14ac:dyDescent="0.3">
      <c r="B6" s="28" t="s">
        <v>14</v>
      </c>
      <c r="C6" s="29"/>
      <c r="D6" s="30"/>
      <c r="E6" s="31"/>
      <c r="F6" s="32"/>
    </row>
    <row r="7" spans="2:6" ht="18.75" x14ac:dyDescent="0.3">
      <c r="B7" s="4"/>
      <c r="C7" s="4"/>
      <c r="D7" s="4"/>
      <c r="E7" s="4"/>
      <c r="F7" s="4"/>
    </row>
    <row r="8" spans="2:6" ht="18.75" x14ac:dyDescent="0.3">
      <c r="B8" s="21" t="s">
        <v>8</v>
      </c>
      <c r="C8" s="22"/>
      <c r="D8" s="4"/>
      <c r="E8" s="4"/>
      <c r="F8" s="4"/>
    </row>
    <row r="9" spans="2:6" ht="40.5" customHeight="1" x14ac:dyDescent="0.25">
      <c r="B9" s="33" t="s">
        <v>15</v>
      </c>
      <c r="C9" s="34"/>
      <c r="D9" s="34"/>
      <c r="E9" s="34"/>
      <c r="F9" s="35"/>
    </row>
    <row r="11" spans="2:6" ht="15.75" x14ac:dyDescent="0.25">
      <c r="B11" s="21" t="s">
        <v>1</v>
      </c>
      <c r="C11" s="22"/>
      <c r="D11" s="18"/>
      <c r="E11" s="19"/>
      <c r="F11" s="19"/>
    </row>
    <row r="12" spans="2:6" x14ac:dyDescent="0.25">
      <c r="B12" s="2" t="s">
        <v>2</v>
      </c>
      <c r="C12" s="2" t="s">
        <v>3</v>
      </c>
      <c r="D12" s="2" t="s">
        <v>4</v>
      </c>
      <c r="E12" s="2" t="s">
        <v>241</v>
      </c>
      <c r="F12" s="2" t="s">
        <v>6</v>
      </c>
    </row>
    <row r="13" spans="2:6" x14ac:dyDescent="0.25">
      <c r="B13" s="6" t="s">
        <v>260</v>
      </c>
      <c r="C13" s="7" t="s">
        <v>20</v>
      </c>
      <c r="D13" s="20" t="s">
        <v>21</v>
      </c>
      <c r="E13" s="8" t="s">
        <v>17</v>
      </c>
      <c r="F13" s="9"/>
    </row>
    <row r="14" spans="2:6" ht="25.5" x14ac:dyDescent="0.25">
      <c r="B14" s="6" t="s">
        <v>261</v>
      </c>
      <c r="C14" s="7" t="s">
        <v>20</v>
      </c>
      <c r="D14" s="20" t="s">
        <v>22</v>
      </c>
      <c r="E14" s="8" t="s">
        <v>17</v>
      </c>
      <c r="F14" s="9"/>
    </row>
    <row r="15" spans="2:6" ht="25.5" x14ac:dyDescent="0.25">
      <c r="B15" s="6" t="s">
        <v>262</v>
      </c>
      <c r="C15" s="7" t="s">
        <v>23</v>
      </c>
      <c r="D15" s="20" t="s">
        <v>24</v>
      </c>
      <c r="E15" s="8" t="s">
        <v>17</v>
      </c>
      <c r="F15" s="9"/>
    </row>
    <row r="16" spans="2:6" ht="25.5" x14ac:dyDescent="0.25">
      <c r="B16" s="6" t="s">
        <v>263</v>
      </c>
      <c r="C16" s="7" t="s">
        <v>25</v>
      </c>
      <c r="D16" s="20" t="s">
        <v>26</v>
      </c>
      <c r="E16" s="8" t="s">
        <v>17</v>
      </c>
      <c r="F16" s="9"/>
    </row>
    <row r="17" spans="2:6" ht="25.5" x14ac:dyDescent="0.25">
      <c r="B17" s="6" t="s">
        <v>264</v>
      </c>
      <c r="C17" s="7" t="s">
        <v>25</v>
      </c>
      <c r="D17" s="20" t="s">
        <v>27</v>
      </c>
      <c r="E17" s="8" t="s">
        <v>17</v>
      </c>
      <c r="F17" s="9"/>
    </row>
    <row r="18" spans="2:6" ht="38.25" x14ac:dyDescent="0.25">
      <c r="B18" s="6" t="s">
        <v>265</v>
      </c>
      <c r="C18" s="7" t="s">
        <v>28</v>
      </c>
      <c r="D18" s="20" t="s">
        <v>29</v>
      </c>
      <c r="E18" s="8" t="s">
        <v>17</v>
      </c>
      <c r="F18" s="9"/>
    </row>
    <row r="19" spans="2:6" ht="25.5" x14ac:dyDescent="0.25">
      <c r="B19" s="6" t="s">
        <v>266</v>
      </c>
      <c r="C19" s="7" t="s">
        <v>30</v>
      </c>
      <c r="D19" s="20" t="s">
        <v>31</v>
      </c>
      <c r="E19" s="8" t="s">
        <v>17</v>
      </c>
      <c r="F19" s="9"/>
    </row>
    <row r="20" spans="2:6" ht="25.5" x14ac:dyDescent="0.25">
      <c r="B20" s="6" t="s">
        <v>267</v>
      </c>
      <c r="C20" s="7" t="s">
        <v>32</v>
      </c>
      <c r="D20" s="20" t="s">
        <v>33</v>
      </c>
      <c r="E20" s="8" t="s">
        <v>17</v>
      </c>
      <c r="F20" s="9"/>
    </row>
    <row r="21" spans="2:6" x14ac:dyDescent="0.25">
      <c r="B21" s="6" t="s">
        <v>268</v>
      </c>
      <c r="C21" s="7" t="s">
        <v>34</v>
      </c>
      <c r="D21" s="20" t="s">
        <v>35</v>
      </c>
      <c r="E21" s="8" t="s">
        <v>17</v>
      </c>
      <c r="F21" s="9"/>
    </row>
    <row r="23" spans="2:6" ht="15.75" x14ac:dyDescent="0.25">
      <c r="B23" s="21" t="s">
        <v>36</v>
      </c>
      <c r="C23" s="22"/>
      <c r="D23" s="18"/>
      <c r="E23" s="19"/>
      <c r="F23" s="19"/>
    </row>
    <row r="24" spans="2:6" x14ac:dyDescent="0.25">
      <c r="B24" s="2" t="s">
        <v>2</v>
      </c>
      <c r="C24" s="2" t="s">
        <v>3</v>
      </c>
      <c r="D24" s="2" t="s">
        <v>4</v>
      </c>
      <c r="E24" s="2" t="s">
        <v>241</v>
      </c>
      <c r="F24" s="2" t="s">
        <v>6</v>
      </c>
    </row>
    <row r="25" spans="2:6" ht="15" customHeight="1" x14ac:dyDescent="0.25">
      <c r="B25" s="6" t="s">
        <v>269</v>
      </c>
      <c r="C25" s="7" t="s">
        <v>45</v>
      </c>
      <c r="D25" s="20" t="s">
        <v>46</v>
      </c>
      <c r="E25" s="8" t="s">
        <v>17</v>
      </c>
      <c r="F25" s="10"/>
    </row>
    <row r="26" spans="2:6" ht="15" customHeight="1" x14ac:dyDescent="0.25">
      <c r="B26" s="6" t="s">
        <v>270</v>
      </c>
      <c r="C26" s="7" t="s">
        <v>47</v>
      </c>
      <c r="D26" s="20" t="s">
        <v>48</v>
      </c>
      <c r="E26" s="8" t="s">
        <v>17</v>
      </c>
      <c r="F26" s="10"/>
    </row>
    <row r="27" spans="2:6" ht="25.5" x14ac:dyDescent="0.25">
      <c r="B27" s="6" t="s">
        <v>271</v>
      </c>
      <c r="C27" s="7" t="s">
        <v>47</v>
      </c>
      <c r="D27" s="20" t="s">
        <v>49</v>
      </c>
      <c r="E27" s="8" t="s">
        <v>17</v>
      </c>
      <c r="F27" s="10"/>
    </row>
    <row r="28" spans="2:6" ht="25.5" x14ac:dyDescent="0.25">
      <c r="B28" s="6" t="s">
        <v>272</v>
      </c>
      <c r="C28" s="7" t="s">
        <v>50</v>
      </c>
      <c r="D28" s="20" t="s">
        <v>51</v>
      </c>
      <c r="E28" s="8" t="s">
        <v>17</v>
      </c>
      <c r="F28" s="10"/>
    </row>
    <row r="29" spans="2:6" ht="25.5" x14ac:dyDescent="0.25">
      <c r="B29" s="6" t="s">
        <v>273</v>
      </c>
      <c r="C29" s="7" t="s">
        <v>50</v>
      </c>
      <c r="D29" s="20" t="s">
        <v>52</v>
      </c>
      <c r="E29" s="8" t="s">
        <v>17</v>
      </c>
      <c r="F29" s="10"/>
    </row>
    <row r="30" spans="2:6" x14ac:dyDescent="0.25">
      <c r="B30" s="6" t="s">
        <v>274</v>
      </c>
      <c r="C30" s="7" t="s">
        <v>54</v>
      </c>
      <c r="D30" s="20" t="s">
        <v>53</v>
      </c>
      <c r="E30" s="8" t="s">
        <v>17</v>
      </c>
      <c r="F30" s="10"/>
    </row>
    <row r="31" spans="2:6" x14ac:dyDescent="0.25">
      <c r="B31" s="6" t="s">
        <v>275</v>
      </c>
      <c r="C31" s="7" t="s">
        <v>54</v>
      </c>
      <c r="D31" s="20" t="s">
        <v>55</v>
      </c>
      <c r="E31" s="8" t="s">
        <v>17</v>
      </c>
      <c r="F31" s="10"/>
    </row>
    <row r="32" spans="2:6" ht="25.5" x14ac:dyDescent="0.25">
      <c r="B32" s="6" t="s">
        <v>276</v>
      </c>
      <c r="C32" s="7" t="s">
        <v>54</v>
      </c>
      <c r="D32" s="20" t="s">
        <v>56</v>
      </c>
      <c r="E32" s="8" t="s">
        <v>17</v>
      </c>
      <c r="F32" s="10"/>
    </row>
    <row r="33" spans="2:6" x14ac:dyDescent="0.25">
      <c r="B33" s="6" t="s">
        <v>277</v>
      </c>
      <c r="C33" s="7" t="s">
        <v>57</v>
      </c>
      <c r="D33" s="20" t="s">
        <v>58</v>
      </c>
      <c r="E33" s="8" t="s">
        <v>17</v>
      </c>
      <c r="F33" s="10"/>
    </row>
    <row r="34" spans="2:6" x14ac:dyDescent="0.25">
      <c r="B34" s="6" t="s">
        <v>278</v>
      </c>
      <c r="C34" s="7" t="s">
        <v>57</v>
      </c>
      <c r="D34" s="20" t="s">
        <v>59</v>
      </c>
      <c r="E34" s="8" t="s">
        <v>17</v>
      </c>
      <c r="F34" s="10"/>
    </row>
    <row r="35" spans="2:6" ht="25.5" x14ac:dyDescent="0.25">
      <c r="B35" s="6" t="s">
        <v>279</v>
      </c>
      <c r="C35" s="7" t="s">
        <v>60</v>
      </c>
      <c r="D35" s="20" t="s">
        <v>61</v>
      </c>
      <c r="E35" s="8" t="s">
        <v>17</v>
      </c>
      <c r="F35" s="10"/>
    </row>
    <row r="36" spans="2:6" ht="25.5" x14ac:dyDescent="0.25">
      <c r="B36" s="6" t="s">
        <v>280</v>
      </c>
      <c r="C36" s="7" t="s">
        <v>62</v>
      </c>
      <c r="D36" s="20" t="s">
        <v>63</v>
      </c>
      <c r="E36" s="8" t="s">
        <v>17</v>
      </c>
      <c r="F36" s="10"/>
    </row>
    <row r="37" spans="2:6" x14ac:dyDescent="0.25">
      <c r="B37" s="6" t="s">
        <v>281</v>
      </c>
      <c r="C37" s="7" t="s">
        <v>62</v>
      </c>
      <c r="D37" s="20" t="s">
        <v>64</v>
      </c>
      <c r="E37" s="8" t="s">
        <v>17</v>
      </c>
      <c r="F37" s="10"/>
    </row>
    <row r="38" spans="2:6" ht="25.5" x14ac:dyDescent="0.25">
      <c r="B38" s="6" t="s">
        <v>282</v>
      </c>
      <c r="C38" s="7" t="s">
        <v>65</v>
      </c>
      <c r="D38" s="20" t="s">
        <v>66</v>
      </c>
      <c r="E38" s="8" t="s">
        <v>17</v>
      </c>
      <c r="F38" s="10"/>
    </row>
    <row r="39" spans="2:6" ht="25.5" x14ac:dyDescent="0.25">
      <c r="B39" s="6" t="s">
        <v>283</v>
      </c>
      <c r="C39" s="7" t="s">
        <v>65</v>
      </c>
      <c r="D39" s="20" t="s">
        <v>67</v>
      </c>
      <c r="E39" s="8" t="s">
        <v>17</v>
      </c>
      <c r="F39" s="10"/>
    </row>
    <row r="40" spans="2:6" ht="25.5" x14ac:dyDescent="0.25">
      <c r="B40" s="6" t="s">
        <v>284</v>
      </c>
      <c r="C40" s="7" t="s">
        <v>65</v>
      </c>
      <c r="D40" s="20" t="s">
        <v>68</v>
      </c>
      <c r="E40" s="8" t="s">
        <v>17</v>
      </c>
      <c r="F40" s="10"/>
    </row>
    <row r="41" spans="2:6" x14ac:dyDescent="0.25">
      <c r="B41" s="6" t="s">
        <v>285</v>
      </c>
      <c r="C41" s="7" t="s">
        <v>65</v>
      </c>
      <c r="D41" s="20" t="s">
        <v>69</v>
      </c>
      <c r="E41" s="8" t="s">
        <v>17</v>
      </c>
      <c r="F41" s="10"/>
    </row>
    <row r="43" spans="2:6" ht="15.75" x14ac:dyDescent="0.25">
      <c r="B43" s="21" t="s">
        <v>37</v>
      </c>
      <c r="C43" s="22"/>
      <c r="D43" s="18"/>
      <c r="E43" s="19"/>
      <c r="F43" s="19"/>
    </row>
    <row r="44" spans="2:6" x14ac:dyDescent="0.25">
      <c r="B44" s="2" t="s">
        <v>2</v>
      </c>
      <c r="C44" s="2" t="s">
        <v>3</v>
      </c>
      <c r="D44" s="2" t="s">
        <v>4</v>
      </c>
      <c r="E44" s="2" t="s">
        <v>241</v>
      </c>
      <c r="F44" s="2" t="s">
        <v>6</v>
      </c>
    </row>
    <row r="45" spans="2:6" ht="25.5" x14ac:dyDescent="0.25">
      <c r="B45" s="6" t="s">
        <v>70</v>
      </c>
      <c r="C45" s="7" t="s">
        <v>71</v>
      </c>
      <c r="D45" s="20" t="s">
        <v>72</v>
      </c>
      <c r="E45" s="8" t="s">
        <v>17</v>
      </c>
      <c r="F45" s="10"/>
    </row>
    <row r="46" spans="2:6" ht="25.5" x14ac:dyDescent="0.25">
      <c r="B46" s="6" t="s">
        <v>91</v>
      </c>
      <c r="C46" s="7" t="s">
        <v>71</v>
      </c>
      <c r="D46" s="20" t="s">
        <v>73</v>
      </c>
      <c r="E46" s="8" t="s">
        <v>17</v>
      </c>
      <c r="F46" s="10"/>
    </row>
    <row r="47" spans="2:6" x14ac:dyDescent="0.25">
      <c r="B47" s="6" t="s">
        <v>92</v>
      </c>
      <c r="C47" s="7" t="s">
        <v>74</v>
      </c>
      <c r="D47" s="20" t="s">
        <v>75</v>
      </c>
      <c r="E47" s="8" t="s">
        <v>17</v>
      </c>
      <c r="F47" s="10"/>
    </row>
    <row r="48" spans="2:6" x14ac:dyDescent="0.25">
      <c r="B48" s="6" t="s">
        <v>93</v>
      </c>
      <c r="C48" s="7" t="s">
        <v>76</v>
      </c>
      <c r="D48" s="20" t="s">
        <v>77</v>
      </c>
      <c r="E48" s="8" t="s">
        <v>17</v>
      </c>
      <c r="F48" s="10"/>
    </row>
    <row r="49" spans="2:6" ht="25.5" x14ac:dyDescent="0.25">
      <c r="B49" s="6" t="s">
        <v>94</v>
      </c>
      <c r="C49" s="7" t="s">
        <v>76</v>
      </c>
      <c r="D49" s="20" t="s">
        <v>78</v>
      </c>
      <c r="E49" s="8" t="s">
        <v>17</v>
      </c>
      <c r="F49" s="10"/>
    </row>
    <row r="50" spans="2:6" ht="25.5" x14ac:dyDescent="0.25">
      <c r="B50" s="6" t="s">
        <v>95</v>
      </c>
      <c r="C50" s="7" t="s">
        <v>79</v>
      </c>
      <c r="D50" s="20" t="s">
        <v>80</v>
      </c>
      <c r="E50" s="8" t="s">
        <v>17</v>
      </c>
      <c r="F50" s="10"/>
    </row>
    <row r="51" spans="2:6" x14ac:dyDescent="0.25">
      <c r="B51" s="6" t="s">
        <v>96</v>
      </c>
      <c r="C51" s="7" t="s">
        <v>79</v>
      </c>
      <c r="D51" s="20" t="s">
        <v>81</v>
      </c>
      <c r="E51" s="8" t="s">
        <v>17</v>
      </c>
      <c r="F51" s="10"/>
    </row>
    <row r="52" spans="2:6" ht="25.5" x14ac:dyDescent="0.25">
      <c r="B52" s="6" t="s">
        <v>97</v>
      </c>
      <c r="C52" s="7" t="s">
        <v>82</v>
      </c>
      <c r="D52" s="20" t="s">
        <v>83</v>
      </c>
      <c r="E52" s="8" t="s">
        <v>17</v>
      </c>
      <c r="F52" s="10"/>
    </row>
    <row r="53" spans="2:6" ht="25.5" x14ac:dyDescent="0.25">
      <c r="B53" s="6" t="s">
        <v>98</v>
      </c>
      <c r="C53" s="7" t="s">
        <v>84</v>
      </c>
      <c r="D53" s="20" t="s">
        <v>85</v>
      </c>
      <c r="E53" s="8" t="s">
        <v>17</v>
      </c>
      <c r="F53" s="10"/>
    </row>
    <row r="54" spans="2:6" x14ac:dyDescent="0.25">
      <c r="B54" s="6" t="s">
        <v>99</v>
      </c>
      <c r="C54" s="7" t="s">
        <v>86</v>
      </c>
      <c r="D54" s="20" t="s">
        <v>87</v>
      </c>
      <c r="E54" s="8" t="s">
        <v>17</v>
      </c>
      <c r="F54" s="10"/>
    </row>
    <row r="55" spans="2:6" ht="25.5" x14ac:dyDescent="0.25">
      <c r="B55" s="6" t="s">
        <v>100</v>
      </c>
      <c r="C55" s="7" t="s">
        <v>86</v>
      </c>
      <c r="D55" s="20" t="s">
        <v>88</v>
      </c>
      <c r="E55" s="8" t="s">
        <v>17</v>
      </c>
      <c r="F55" s="10"/>
    </row>
    <row r="56" spans="2:6" ht="25.5" x14ac:dyDescent="0.25">
      <c r="B56" s="6" t="s">
        <v>101</v>
      </c>
      <c r="C56" s="7" t="s">
        <v>89</v>
      </c>
      <c r="D56" s="20" t="s">
        <v>90</v>
      </c>
      <c r="E56" s="8" t="s">
        <v>17</v>
      </c>
      <c r="F56" s="10"/>
    </row>
    <row r="58" spans="2:6" ht="15.75" x14ac:dyDescent="0.25">
      <c r="B58" s="21" t="s">
        <v>38</v>
      </c>
      <c r="C58" s="22"/>
      <c r="D58" s="18"/>
      <c r="E58" s="19"/>
      <c r="F58" s="19"/>
    </row>
    <row r="59" spans="2:6" x14ac:dyDescent="0.25">
      <c r="B59" s="2" t="s">
        <v>2</v>
      </c>
      <c r="C59" s="2" t="s">
        <v>3</v>
      </c>
      <c r="D59" s="2" t="s">
        <v>4</v>
      </c>
      <c r="E59" s="2" t="s">
        <v>241</v>
      </c>
      <c r="F59" s="2" t="s">
        <v>6</v>
      </c>
    </row>
    <row r="60" spans="2:6" ht="25.5" x14ac:dyDescent="0.25">
      <c r="B60" s="6" t="s">
        <v>253</v>
      </c>
      <c r="C60" s="7" t="s">
        <v>242</v>
      </c>
      <c r="D60" s="20" t="s">
        <v>243</v>
      </c>
      <c r="E60" s="8" t="s">
        <v>17</v>
      </c>
      <c r="F60" s="10"/>
    </row>
    <row r="61" spans="2:6" ht="25.5" x14ac:dyDescent="0.25">
      <c r="B61" s="6" t="s">
        <v>254</v>
      </c>
      <c r="C61" s="7" t="s">
        <v>244</v>
      </c>
      <c r="D61" s="20" t="s">
        <v>245</v>
      </c>
      <c r="E61" s="8" t="s">
        <v>17</v>
      </c>
      <c r="F61" s="10"/>
    </row>
    <row r="62" spans="2:6" ht="25.5" x14ac:dyDescent="0.25">
      <c r="B62" s="6" t="s">
        <v>255</v>
      </c>
      <c r="C62" s="7" t="s">
        <v>246</v>
      </c>
      <c r="D62" s="20" t="s">
        <v>247</v>
      </c>
      <c r="E62" s="8" t="s">
        <v>17</v>
      </c>
      <c r="F62" s="10"/>
    </row>
    <row r="63" spans="2:6" ht="25.5" x14ac:dyDescent="0.25">
      <c r="B63" s="6" t="s">
        <v>256</v>
      </c>
      <c r="C63" s="7" t="s">
        <v>246</v>
      </c>
      <c r="D63" s="20" t="s">
        <v>248</v>
      </c>
      <c r="E63" s="8" t="s">
        <v>17</v>
      </c>
      <c r="F63" s="10"/>
    </row>
    <row r="64" spans="2:6" ht="25.5" x14ac:dyDescent="0.25">
      <c r="B64" s="6" t="s">
        <v>257</v>
      </c>
      <c r="C64" s="7" t="s">
        <v>249</v>
      </c>
      <c r="D64" s="20" t="s">
        <v>250</v>
      </c>
      <c r="E64" s="8" t="s">
        <v>17</v>
      </c>
      <c r="F64" s="10"/>
    </row>
    <row r="65" spans="2:6" x14ac:dyDescent="0.25">
      <c r="B65" s="6" t="s">
        <v>258</v>
      </c>
      <c r="C65" s="7" t="s">
        <v>249</v>
      </c>
      <c r="D65" s="20" t="s">
        <v>251</v>
      </c>
      <c r="E65" s="8" t="s">
        <v>17</v>
      </c>
      <c r="F65" s="10"/>
    </row>
    <row r="66" spans="2:6" ht="38.25" x14ac:dyDescent="0.25">
      <c r="B66" s="6" t="s">
        <v>259</v>
      </c>
      <c r="C66" s="7" t="s">
        <v>163</v>
      </c>
      <c r="D66" s="20" t="s">
        <v>252</v>
      </c>
      <c r="E66" s="8" t="s">
        <v>17</v>
      </c>
      <c r="F66" s="10"/>
    </row>
    <row r="68" spans="2:6" ht="15.75" x14ac:dyDescent="0.25">
      <c r="B68" s="21" t="s">
        <v>39</v>
      </c>
      <c r="C68" s="22"/>
      <c r="D68" s="18"/>
      <c r="E68" s="19"/>
      <c r="F68" s="19"/>
    </row>
    <row r="69" spans="2:6" x14ac:dyDescent="0.25">
      <c r="B69" s="2" t="s">
        <v>2</v>
      </c>
      <c r="C69" s="2" t="s">
        <v>3</v>
      </c>
      <c r="D69" s="2" t="s">
        <v>4</v>
      </c>
      <c r="E69" s="2" t="s">
        <v>241</v>
      </c>
      <c r="F69" s="2" t="s">
        <v>6</v>
      </c>
    </row>
    <row r="70" spans="2:6" ht="25.5" x14ac:dyDescent="0.25">
      <c r="B70" s="6" t="s">
        <v>102</v>
      </c>
      <c r="C70" s="7" t="s">
        <v>103</v>
      </c>
      <c r="D70" s="20" t="s">
        <v>104</v>
      </c>
      <c r="E70" s="8" t="s">
        <v>17</v>
      </c>
      <c r="F70" s="10"/>
    </row>
    <row r="71" spans="2:6" ht="25.5" x14ac:dyDescent="0.25">
      <c r="B71" s="6" t="s">
        <v>105</v>
      </c>
      <c r="C71" s="7" t="s">
        <v>103</v>
      </c>
      <c r="D71" s="20" t="s">
        <v>112</v>
      </c>
      <c r="E71" s="8" t="s">
        <v>17</v>
      </c>
      <c r="F71" s="10"/>
    </row>
    <row r="72" spans="2:6" ht="25.5" x14ac:dyDescent="0.25">
      <c r="B72" s="6" t="s">
        <v>106</v>
      </c>
      <c r="C72" s="7" t="s">
        <v>113</v>
      </c>
      <c r="D72" s="20" t="s">
        <v>114</v>
      </c>
      <c r="E72" s="8" t="s">
        <v>17</v>
      </c>
      <c r="F72" s="10"/>
    </row>
    <row r="73" spans="2:6" ht="25.5" x14ac:dyDescent="0.25">
      <c r="B73" s="6" t="s">
        <v>107</v>
      </c>
      <c r="C73" s="7" t="s">
        <v>115</v>
      </c>
      <c r="D73" s="20" t="s">
        <v>116</v>
      </c>
      <c r="E73" s="8" t="s">
        <v>17</v>
      </c>
      <c r="F73" s="10"/>
    </row>
    <row r="74" spans="2:6" ht="25.5" x14ac:dyDescent="0.25">
      <c r="B74" s="6" t="s">
        <v>108</v>
      </c>
      <c r="C74" s="7" t="s">
        <v>115</v>
      </c>
      <c r="D74" s="20" t="s">
        <v>117</v>
      </c>
      <c r="E74" s="8" t="s">
        <v>17</v>
      </c>
      <c r="F74" s="10"/>
    </row>
    <row r="75" spans="2:6" ht="25.5" x14ac:dyDescent="0.25">
      <c r="B75" s="6" t="s">
        <v>109</v>
      </c>
      <c r="C75" s="7" t="s">
        <v>118</v>
      </c>
      <c r="D75" s="20" t="s">
        <v>119</v>
      </c>
      <c r="E75" s="8" t="s">
        <v>17</v>
      </c>
      <c r="F75" s="10"/>
    </row>
    <row r="76" spans="2:6" ht="25.5" x14ac:dyDescent="0.25">
      <c r="B76" s="6" t="s">
        <v>110</v>
      </c>
      <c r="C76" s="7" t="s">
        <v>120</v>
      </c>
      <c r="D76" s="20" t="s">
        <v>121</v>
      </c>
      <c r="E76" s="8" t="s">
        <v>17</v>
      </c>
      <c r="F76" s="10"/>
    </row>
    <row r="77" spans="2:6" ht="25.5" x14ac:dyDescent="0.25">
      <c r="B77" s="6" t="s">
        <v>111</v>
      </c>
      <c r="C77" s="7" t="s">
        <v>122</v>
      </c>
      <c r="D77" s="20" t="s">
        <v>123</v>
      </c>
      <c r="E77" s="8" t="s">
        <v>17</v>
      </c>
      <c r="F77" s="10"/>
    </row>
    <row r="78" spans="2:6" ht="25.5" x14ac:dyDescent="0.25">
      <c r="B78" s="6" t="s">
        <v>130</v>
      </c>
      <c r="C78" s="7" t="s">
        <v>124</v>
      </c>
      <c r="D78" s="20" t="s">
        <v>125</v>
      </c>
      <c r="E78" s="8" t="s">
        <v>17</v>
      </c>
      <c r="F78" s="10"/>
    </row>
    <row r="79" spans="2:6" ht="38.25" x14ac:dyDescent="0.25">
      <c r="B79" s="6" t="s">
        <v>131</v>
      </c>
      <c r="C79" s="7" t="s">
        <v>126</v>
      </c>
      <c r="D79" s="20" t="s">
        <v>127</v>
      </c>
      <c r="E79" s="8" t="s">
        <v>17</v>
      </c>
      <c r="F79" s="10"/>
    </row>
    <row r="80" spans="2:6" ht="25.5" x14ac:dyDescent="0.25">
      <c r="B80" s="6" t="s">
        <v>132</v>
      </c>
      <c r="C80" s="7" t="s">
        <v>128</v>
      </c>
      <c r="D80" s="20" t="s">
        <v>129</v>
      </c>
      <c r="E80" s="8" t="s">
        <v>17</v>
      </c>
      <c r="F80" s="10"/>
    </row>
    <row r="82" spans="2:6" ht="15.75" x14ac:dyDescent="0.25">
      <c r="B82" s="21" t="s">
        <v>40</v>
      </c>
      <c r="C82" s="22"/>
      <c r="D82" s="18"/>
      <c r="E82" s="19"/>
      <c r="F82" s="19"/>
    </row>
    <row r="83" spans="2:6" x14ac:dyDescent="0.25">
      <c r="B83" s="2" t="s">
        <v>2</v>
      </c>
      <c r="C83" s="2" t="s">
        <v>3</v>
      </c>
      <c r="D83" s="2" t="s">
        <v>4</v>
      </c>
      <c r="E83" s="2" t="s">
        <v>241</v>
      </c>
      <c r="F83" s="2" t="s">
        <v>6</v>
      </c>
    </row>
    <row r="84" spans="2:6" ht="25.5" x14ac:dyDescent="0.25">
      <c r="B84" s="6" t="s">
        <v>286</v>
      </c>
      <c r="C84" s="7" t="s">
        <v>133</v>
      </c>
      <c r="D84" s="20" t="s">
        <v>134</v>
      </c>
      <c r="E84" s="8" t="s">
        <v>17</v>
      </c>
      <c r="F84" s="10"/>
    </row>
    <row r="85" spans="2:6" ht="25.5" x14ac:dyDescent="0.25">
      <c r="B85" s="6" t="s">
        <v>287</v>
      </c>
      <c r="C85" s="7" t="s">
        <v>135</v>
      </c>
      <c r="D85" s="20" t="s">
        <v>136</v>
      </c>
      <c r="E85" s="8" t="s">
        <v>17</v>
      </c>
      <c r="F85" s="10"/>
    </row>
    <row r="86" spans="2:6" ht="25.5" x14ac:dyDescent="0.25">
      <c r="B86" s="6" t="s">
        <v>288</v>
      </c>
      <c r="C86" s="7" t="s">
        <v>137</v>
      </c>
      <c r="D86" s="20" t="s">
        <v>138</v>
      </c>
      <c r="E86" s="8" t="s">
        <v>17</v>
      </c>
      <c r="F86" s="10"/>
    </row>
    <row r="87" spans="2:6" ht="25.5" x14ac:dyDescent="0.25">
      <c r="B87" s="6" t="s">
        <v>289</v>
      </c>
      <c r="C87" s="7" t="s">
        <v>139</v>
      </c>
      <c r="D87" s="20" t="s">
        <v>140</v>
      </c>
      <c r="E87" s="8" t="s">
        <v>17</v>
      </c>
      <c r="F87" s="10"/>
    </row>
    <row r="88" spans="2:6" ht="25.5" x14ac:dyDescent="0.25">
      <c r="B88" s="6" t="s">
        <v>290</v>
      </c>
      <c r="C88" s="7" t="s">
        <v>141</v>
      </c>
      <c r="D88" s="20" t="s">
        <v>142</v>
      </c>
      <c r="E88" s="8" t="s">
        <v>17</v>
      </c>
      <c r="F88" s="10"/>
    </row>
    <row r="89" spans="2:6" ht="38.25" x14ac:dyDescent="0.25">
      <c r="B89" s="6" t="s">
        <v>291</v>
      </c>
      <c r="C89" s="7" t="s">
        <v>143</v>
      </c>
      <c r="D89" s="20" t="s">
        <v>144</v>
      </c>
      <c r="E89" s="8" t="s">
        <v>17</v>
      </c>
      <c r="F89" s="10"/>
    </row>
    <row r="90" spans="2:6" ht="25.5" x14ac:dyDescent="0.25">
      <c r="B90" s="6" t="s">
        <v>292</v>
      </c>
      <c r="C90" s="7" t="s">
        <v>145</v>
      </c>
      <c r="D90" s="20" t="s">
        <v>146</v>
      </c>
      <c r="E90" s="8" t="s">
        <v>17</v>
      </c>
      <c r="F90" s="10"/>
    </row>
    <row r="91" spans="2:6" ht="38.25" x14ac:dyDescent="0.25">
      <c r="B91" s="6" t="s">
        <v>293</v>
      </c>
      <c r="C91" s="7" t="s">
        <v>147</v>
      </c>
      <c r="D91" s="20" t="s">
        <v>148</v>
      </c>
      <c r="E91" s="8" t="s">
        <v>17</v>
      </c>
      <c r="F91" s="10"/>
    </row>
    <row r="93" spans="2:6" ht="15.75" x14ac:dyDescent="0.25">
      <c r="B93" s="21" t="s">
        <v>41</v>
      </c>
      <c r="C93" s="22"/>
      <c r="D93" s="18"/>
      <c r="E93" s="19"/>
      <c r="F93" s="19"/>
    </row>
    <row r="94" spans="2:6" x14ac:dyDescent="0.25">
      <c r="B94" s="2" t="s">
        <v>2</v>
      </c>
      <c r="C94" s="2" t="s">
        <v>3</v>
      </c>
      <c r="D94" s="2" t="s">
        <v>4</v>
      </c>
      <c r="E94" s="2" t="s">
        <v>241</v>
      </c>
      <c r="F94" s="2" t="s">
        <v>6</v>
      </c>
    </row>
    <row r="95" spans="2:6" ht="25.5" x14ac:dyDescent="0.25">
      <c r="B95" s="6" t="s">
        <v>294</v>
      </c>
      <c r="C95" s="7" t="s">
        <v>149</v>
      </c>
      <c r="D95" s="20" t="s">
        <v>150</v>
      </c>
      <c r="E95" s="8" t="s">
        <v>17</v>
      </c>
      <c r="F95" s="10"/>
    </row>
    <row r="96" spans="2:6" ht="25.5" x14ac:dyDescent="0.25">
      <c r="B96" s="6" t="s">
        <v>295</v>
      </c>
      <c r="C96" s="7" t="s">
        <v>151</v>
      </c>
      <c r="D96" s="20" t="s">
        <v>152</v>
      </c>
      <c r="E96" s="8" t="s">
        <v>17</v>
      </c>
      <c r="F96" s="10"/>
    </row>
    <row r="97" spans="2:6" ht="25.5" x14ac:dyDescent="0.25">
      <c r="B97" s="6" t="s">
        <v>296</v>
      </c>
      <c r="C97" s="7" t="s">
        <v>153</v>
      </c>
      <c r="D97" s="20" t="s">
        <v>154</v>
      </c>
      <c r="E97" s="8" t="s">
        <v>17</v>
      </c>
      <c r="F97" s="10"/>
    </row>
    <row r="98" spans="2:6" ht="25.5" x14ac:dyDescent="0.25">
      <c r="B98" s="6" t="s">
        <v>297</v>
      </c>
      <c r="C98" s="7" t="s">
        <v>30</v>
      </c>
      <c r="D98" s="20" t="s">
        <v>155</v>
      </c>
      <c r="E98" s="8" t="s">
        <v>17</v>
      </c>
      <c r="F98" s="10"/>
    </row>
    <row r="99" spans="2:6" x14ac:dyDescent="0.25">
      <c r="B99" s="6" t="s">
        <v>298</v>
      </c>
      <c r="C99" s="7" t="s">
        <v>156</v>
      </c>
      <c r="D99" s="20" t="s">
        <v>157</v>
      </c>
      <c r="E99" s="8" t="s">
        <v>17</v>
      </c>
      <c r="F99" s="10"/>
    </row>
    <row r="100" spans="2:6" x14ac:dyDescent="0.25">
      <c r="B100" s="6" t="s">
        <v>299</v>
      </c>
      <c r="C100" s="7" t="s">
        <v>156</v>
      </c>
      <c r="D100" s="20" t="s">
        <v>158</v>
      </c>
      <c r="E100" s="8" t="s">
        <v>17</v>
      </c>
      <c r="F100" s="10"/>
    </row>
    <row r="101" spans="2:6" ht="25.5" x14ac:dyDescent="0.25">
      <c r="B101" s="6" t="s">
        <v>300</v>
      </c>
      <c r="C101" s="7" t="s">
        <v>159</v>
      </c>
      <c r="D101" s="20" t="s">
        <v>160</v>
      </c>
      <c r="E101" s="8" t="s">
        <v>17</v>
      </c>
      <c r="F101" s="10"/>
    </row>
    <row r="102" spans="2:6" ht="25.5" x14ac:dyDescent="0.25">
      <c r="B102" s="6" t="s">
        <v>301</v>
      </c>
      <c r="C102" s="7" t="s">
        <v>161</v>
      </c>
      <c r="D102" s="20" t="s">
        <v>162</v>
      </c>
      <c r="E102" s="8" t="s">
        <v>17</v>
      </c>
      <c r="F102" s="10"/>
    </row>
    <row r="103" spans="2:6" ht="25.5" x14ac:dyDescent="0.25">
      <c r="B103" s="6" t="s">
        <v>302</v>
      </c>
      <c r="C103" s="7" t="s">
        <v>163</v>
      </c>
      <c r="D103" s="20" t="s">
        <v>164</v>
      </c>
      <c r="E103" s="8" t="s">
        <v>17</v>
      </c>
      <c r="F103" s="10"/>
    </row>
    <row r="104" spans="2:6" ht="25.5" x14ac:dyDescent="0.25">
      <c r="B104" s="6" t="s">
        <v>303</v>
      </c>
      <c r="C104" s="7" t="s">
        <v>165</v>
      </c>
      <c r="D104" s="20" t="s">
        <v>166</v>
      </c>
      <c r="E104" s="8" t="s">
        <v>17</v>
      </c>
      <c r="F104" s="10"/>
    </row>
    <row r="106" spans="2:6" ht="15.75" x14ac:dyDescent="0.25">
      <c r="B106" s="21" t="s">
        <v>42</v>
      </c>
      <c r="C106" s="22"/>
      <c r="D106" s="18"/>
      <c r="E106" s="19"/>
      <c r="F106" s="19"/>
    </row>
    <row r="107" spans="2:6" x14ac:dyDescent="0.25">
      <c r="B107" s="2" t="s">
        <v>2</v>
      </c>
      <c r="C107" s="2" t="s">
        <v>3</v>
      </c>
      <c r="D107" s="2" t="s">
        <v>4</v>
      </c>
      <c r="E107" s="2" t="s">
        <v>241</v>
      </c>
      <c r="F107" s="2" t="s">
        <v>6</v>
      </c>
    </row>
    <row r="108" spans="2:6" ht="25.5" x14ac:dyDescent="0.25">
      <c r="B108" s="6" t="s">
        <v>304</v>
      </c>
      <c r="C108" s="7" t="s">
        <v>167</v>
      </c>
      <c r="D108" s="20" t="s">
        <v>168</v>
      </c>
      <c r="E108" s="8" t="s">
        <v>17</v>
      </c>
      <c r="F108" s="10"/>
    </row>
    <row r="109" spans="2:6" ht="25.5" x14ac:dyDescent="0.25">
      <c r="B109" s="6" t="s">
        <v>305</v>
      </c>
      <c r="C109" s="7" t="s">
        <v>169</v>
      </c>
      <c r="D109" s="20" t="s">
        <v>170</v>
      </c>
      <c r="E109" s="8" t="s">
        <v>17</v>
      </c>
      <c r="F109" s="10"/>
    </row>
    <row r="110" spans="2:6" ht="25.5" x14ac:dyDescent="0.25">
      <c r="B110" s="6" t="s">
        <v>306</v>
      </c>
      <c r="C110" s="7" t="s">
        <v>171</v>
      </c>
      <c r="D110" s="20" t="s">
        <v>172</v>
      </c>
      <c r="E110" s="8" t="s">
        <v>17</v>
      </c>
      <c r="F110" s="10"/>
    </row>
    <row r="111" spans="2:6" ht="25.5" x14ac:dyDescent="0.25">
      <c r="B111" s="6" t="s">
        <v>307</v>
      </c>
      <c r="C111" s="7" t="s">
        <v>173</v>
      </c>
      <c r="D111" s="20" t="s">
        <v>174</v>
      </c>
      <c r="E111" s="8" t="s">
        <v>17</v>
      </c>
      <c r="F111" s="10"/>
    </row>
    <row r="112" spans="2:6" ht="25.5" x14ac:dyDescent="0.25">
      <c r="B112" s="6" t="s">
        <v>308</v>
      </c>
      <c r="C112" s="7" t="s">
        <v>175</v>
      </c>
      <c r="D112" s="20" t="s">
        <v>176</v>
      </c>
      <c r="E112" s="8" t="s">
        <v>17</v>
      </c>
      <c r="F112" s="10"/>
    </row>
    <row r="113" spans="2:6" ht="25.5" x14ac:dyDescent="0.25">
      <c r="B113" s="6" t="s">
        <v>309</v>
      </c>
      <c r="C113" s="7" t="s">
        <v>177</v>
      </c>
      <c r="D113" s="20" t="s">
        <v>178</v>
      </c>
      <c r="E113" s="8" t="s">
        <v>17</v>
      </c>
      <c r="F113" s="10"/>
    </row>
    <row r="114" spans="2:6" ht="25.5" x14ac:dyDescent="0.25">
      <c r="B114" s="6" t="s">
        <v>310</v>
      </c>
      <c r="C114" s="7" t="s">
        <v>179</v>
      </c>
      <c r="D114" s="20" t="s">
        <v>180</v>
      </c>
      <c r="E114" s="8" t="s">
        <v>17</v>
      </c>
      <c r="F114" s="10"/>
    </row>
    <row r="115" spans="2:6" ht="25.5" x14ac:dyDescent="0.25">
      <c r="B115" s="6" t="s">
        <v>311</v>
      </c>
      <c r="C115" s="7" t="s">
        <v>181</v>
      </c>
      <c r="D115" s="20" t="s">
        <v>182</v>
      </c>
      <c r="E115" s="8" t="s">
        <v>17</v>
      </c>
      <c r="F115" s="10"/>
    </row>
    <row r="116" spans="2:6" ht="25.5" x14ac:dyDescent="0.25">
      <c r="B116" s="6" t="s">
        <v>312</v>
      </c>
      <c r="C116" s="7" t="s">
        <v>183</v>
      </c>
      <c r="D116" s="20" t="s">
        <v>184</v>
      </c>
      <c r="E116" s="8" t="s">
        <v>17</v>
      </c>
      <c r="F116" s="10"/>
    </row>
    <row r="118" spans="2:6" ht="15.75" x14ac:dyDescent="0.25">
      <c r="B118" s="21" t="s">
        <v>43</v>
      </c>
      <c r="C118" s="22"/>
      <c r="D118" s="18"/>
      <c r="E118" s="19"/>
      <c r="F118" s="19"/>
    </row>
    <row r="119" spans="2:6" x14ac:dyDescent="0.25">
      <c r="B119" s="2" t="s">
        <v>2</v>
      </c>
      <c r="C119" s="2" t="s">
        <v>3</v>
      </c>
      <c r="D119" s="2" t="s">
        <v>4</v>
      </c>
      <c r="E119" s="2" t="s">
        <v>241</v>
      </c>
      <c r="F119" s="2" t="s">
        <v>6</v>
      </c>
    </row>
    <row r="120" spans="2:6" ht="25.5" x14ac:dyDescent="0.25">
      <c r="B120" s="6" t="s">
        <v>313</v>
      </c>
      <c r="C120" s="7" t="s">
        <v>185</v>
      </c>
      <c r="D120" s="20" t="s">
        <v>186</v>
      </c>
      <c r="E120" s="8" t="s">
        <v>17</v>
      </c>
      <c r="F120" s="10"/>
    </row>
    <row r="121" spans="2:6" ht="25.5" x14ac:dyDescent="0.25">
      <c r="B121" s="6" t="s">
        <v>314</v>
      </c>
      <c r="C121" s="7" t="s">
        <v>200</v>
      </c>
      <c r="D121" s="20" t="s">
        <v>201</v>
      </c>
      <c r="E121" s="8" t="s">
        <v>17</v>
      </c>
      <c r="F121" s="10"/>
    </row>
    <row r="122" spans="2:6" ht="25.5" x14ac:dyDescent="0.25">
      <c r="B122" s="6" t="s">
        <v>315</v>
      </c>
      <c r="C122" s="7" t="s">
        <v>187</v>
      </c>
      <c r="D122" s="20" t="s">
        <v>188</v>
      </c>
      <c r="E122" s="8" t="s">
        <v>17</v>
      </c>
      <c r="F122" s="10"/>
    </row>
    <row r="123" spans="2:6" ht="25.5" x14ac:dyDescent="0.25">
      <c r="B123" s="6" t="s">
        <v>316</v>
      </c>
      <c r="C123" s="7" t="s">
        <v>189</v>
      </c>
      <c r="D123" s="20" t="s">
        <v>190</v>
      </c>
      <c r="E123" s="8" t="s">
        <v>17</v>
      </c>
      <c r="F123" s="10"/>
    </row>
    <row r="124" spans="2:6" ht="25.5" x14ac:dyDescent="0.25">
      <c r="B124" s="6" t="s">
        <v>317</v>
      </c>
      <c r="C124" s="7" t="s">
        <v>191</v>
      </c>
      <c r="D124" s="20" t="s">
        <v>192</v>
      </c>
      <c r="E124" s="8" t="s">
        <v>17</v>
      </c>
      <c r="F124" s="10"/>
    </row>
    <row r="125" spans="2:6" ht="25.5" x14ac:dyDescent="0.25">
      <c r="B125" s="6" t="s">
        <v>318</v>
      </c>
      <c r="C125" s="7" t="s">
        <v>193</v>
      </c>
      <c r="D125" s="20" t="s">
        <v>194</v>
      </c>
      <c r="E125" s="8" t="s">
        <v>17</v>
      </c>
      <c r="F125" s="10"/>
    </row>
    <row r="126" spans="2:6" ht="25.5" x14ac:dyDescent="0.25">
      <c r="B126" s="6" t="s">
        <v>319</v>
      </c>
      <c r="C126" s="7" t="s">
        <v>195</v>
      </c>
      <c r="D126" s="20" t="s">
        <v>196</v>
      </c>
      <c r="E126" s="8" t="s">
        <v>17</v>
      </c>
      <c r="F126" s="10"/>
    </row>
    <row r="127" spans="2:6" ht="25.5" x14ac:dyDescent="0.25">
      <c r="B127" s="6" t="s">
        <v>320</v>
      </c>
      <c r="C127" s="7" t="s">
        <v>197</v>
      </c>
      <c r="D127" s="20" t="s">
        <v>198</v>
      </c>
      <c r="E127" s="8" t="s">
        <v>17</v>
      </c>
      <c r="F127" s="10"/>
    </row>
    <row r="128" spans="2:6" x14ac:dyDescent="0.25">
      <c r="B128" s="6" t="s">
        <v>321</v>
      </c>
      <c r="C128" s="7" t="s">
        <v>20</v>
      </c>
      <c r="D128" s="20" t="s">
        <v>199</v>
      </c>
      <c r="E128" s="8" t="s">
        <v>17</v>
      </c>
      <c r="F128" s="10"/>
    </row>
    <row r="129" spans="2:6" ht="25.5" x14ac:dyDescent="0.25">
      <c r="B129" s="6" t="s">
        <v>362</v>
      </c>
      <c r="C129" s="7" t="s">
        <v>363</v>
      </c>
      <c r="D129" s="20" t="s">
        <v>364</v>
      </c>
      <c r="E129" s="8" t="s">
        <v>17</v>
      </c>
      <c r="F129" s="10"/>
    </row>
    <row r="131" spans="2:6" ht="15.75" x14ac:dyDescent="0.25">
      <c r="B131" s="21" t="s">
        <v>44</v>
      </c>
      <c r="C131" s="22"/>
      <c r="D131" s="18"/>
      <c r="E131" s="19"/>
      <c r="F131" s="19"/>
    </row>
    <row r="132" spans="2:6" x14ac:dyDescent="0.25">
      <c r="B132" s="2" t="s">
        <v>2</v>
      </c>
      <c r="C132" s="2" t="s">
        <v>3</v>
      </c>
      <c r="D132" s="2" t="s">
        <v>4</v>
      </c>
      <c r="E132" s="2" t="s">
        <v>241</v>
      </c>
      <c r="F132" s="2" t="s">
        <v>6</v>
      </c>
    </row>
    <row r="133" spans="2:6" ht="25.5" x14ac:dyDescent="0.25">
      <c r="B133" s="6" t="s">
        <v>322</v>
      </c>
      <c r="C133" s="7" t="s">
        <v>202</v>
      </c>
      <c r="D133" s="20" t="s">
        <v>203</v>
      </c>
      <c r="E133" s="8" t="s">
        <v>17</v>
      </c>
      <c r="F133" s="10"/>
    </row>
    <row r="134" spans="2:6" ht="25.5" x14ac:dyDescent="0.25">
      <c r="B134" s="6" t="s">
        <v>323</v>
      </c>
      <c r="C134" s="7" t="s">
        <v>204</v>
      </c>
      <c r="D134" s="20" t="s">
        <v>205</v>
      </c>
      <c r="E134" s="8" t="s">
        <v>17</v>
      </c>
      <c r="F134" s="10"/>
    </row>
    <row r="135" spans="2:6" ht="25.5" x14ac:dyDescent="0.25">
      <c r="B135" s="6" t="s">
        <v>324</v>
      </c>
      <c r="C135" s="7" t="s">
        <v>206</v>
      </c>
      <c r="D135" s="20" t="s">
        <v>207</v>
      </c>
      <c r="E135" s="8" t="s">
        <v>17</v>
      </c>
      <c r="F135" s="10"/>
    </row>
    <row r="136" spans="2:6" ht="25.5" x14ac:dyDescent="0.25">
      <c r="B136" s="6" t="s">
        <v>325</v>
      </c>
      <c r="C136" s="7" t="s">
        <v>208</v>
      </c>
      <c r="D136" s="20" t="s">
        <v>209</v>
      </c>
      <c r="E136" s="8" t="s">
        <v>17</v>
      </c>
      <c r="F136" s="10"/>
    </row>
    <row r="137" spans="2:6" ht="25.5" x14ac:dyDescent="0.25">
      <c r="B137" s="6" t="s">
        <v>326</v>
      </c>
      <c r="C137" s="7" t="s">
        <v>210</v>
      </c>
      <c r="D137" s="20" t="s">
        <v>211</v>
      </c>
      <c r="E137" s="8" t="s">
        <v>17</v>
      </c>
      <c r="F137" s="10"/>
    </row>
    <row r="138" spans="2:6" ht="25.5" x14ac:dyDescent="0.25">
      <c r="B138" s="6" t="s">
        <v>327</v>
      </c>
      <c r="C138" s="7" t="s">
        <v>212</v>
      </c>
      <c r="D138" s="20" t="s">
        <v>213</v>
      </c>
      <c r="E138" s="8" t="s">
        <v>17</v>
      </c>
      <c r="F138" s="10"/>
    </row>
    <row r="139" spans="2:6" ht="25.5" x14ac:dyDescent="0.25">
      <c r="B139" s="6" t="s">
        <v>328</v>
      </c>
      <c r="C139" s="7" t="s">
        <v>214</v>
      </c>
      <c r="D139" s="20" t="s">
        <v>215</v>
      </c>
      <c r="E139" s="8" t="s">
        <v>17</v>
      </c>
      <c r="F139" s="10"/>
    </row>
    <row r="140" spans="2:6" ht="25.5" x14ac:dyDescent="0.25">
      <c r="B140" s="6" t="s">
        <v>329</v>
      </c>
      <c r="C140" s="7" t="s">
        <v>216</v>
      </c>
      <c r="D140" s="20" t="s">
        <v>217</v>
      </c>
      <c r="E140" s="8" t="s">
        <v>17</v>
      </c>
      <c r="F140" s="10"/>
    </row>
    <row r="141" spans="2:6" ht="25.5" x14ac:dyDescent="0.25">
      <c r="B141" s="6" t="s">
        <v>330</v>
      </c>
      <c r="C141" s="7" t="s">
        <v>218</v>
      </c>
      <c r="D141" s="20" t="s">
        <v>219</v>
      </c>
      <c r="E141" s="8" t="s">
        <v>17</v>
      </c>
      <c r="F141" s="10"/>
    </row>
    <row r="143" spans="2:6" ht="15.75" x14ac:dyDescent="0.25">
      <c r="B143" s="21" t="s">
        <v>9</v>
      </c>
      <c r="C143" s="22"/>
      <c r="D143" s="18"/>
      <c r="E143" s="19"/>
      <c r="F143" s="19"/>
    </row>
    <row r="144" spans="2:6" x14ac:dyDescent="0.25">
      <c r="B144" s="2" t="s">
        <v>2</v>
      </c>
      <c r="C144" s="2" t="s">
        <v>3</v>
      </c>
      <c r="D144" s="2" t="s">
        <v>4</v>
      </c>
      <c r="E144" s="2" t="s">
        <v>241</v>
      </c>
      <c r="F144" s="2" t="s">
        <v>6</v>
      </c>
    </row>
    <row r="145" spans="2:6" ht="25.5" x14ac:dyDescent="0.25">
      <c r="B145" s="6" t="s">
        <v>331</v>
      </c>
      <c r="C145" s="7" t="s">
        <v>220</v>
      </c>
      <c r="D145" s="20" t="s">
        <v>221</v>
      </c>
      <c r="E145" s="8" t="s">
        <v>17</v>
      </c>
      <c r="F145" s="10"/>
    </row>
    <row r="146" spans="2:6" ht="25.5" x14ac:dyDescent="0.25">
      <c r="B146" s="6" t="s">
        <v>332</v>
      </c>
      <c r="C146" s="7" t="s">
        <v>222</v>
      </c>
      <c r="D146" s="20" t="s">
        <v>223</v>
      </c>
      <c r="E146" s="8" t="s">
        <v>17</v>
      </c>
      <c r="F146" s="10"/>
    </row>
    <row r="147" spans="2:6" ht="25.5" x14ac:dyDescent="0.25">
      <c r="B147" s="6" t="s">
        <v>333</v>
      </c>
      <c r="C147" s="7" t="s">
        <v>224</v>
      </c>
      <c r="D147" s="20" t="s">
        <v>232</v>
      </c>
      <c r="E147" s="8" t="s">
        <v>17</v>
      </c>
      <c r="F147" s="10"/>
    </row>
    <row r="148" spans="2:6" ht="25.5" x14ac:dyDescent="0.25">
      <c r="B148" s="6" t="s">
        <v>334</v>
      </c>
      <c r="C148" s="7" t="s">
        <v>225</v>
      </c>
      <c r="D148" s="20" t="s">
        <v>226</v>
      </c>
      <c r="E148" s="8" t="s">
        <v>17</v>
      </c>
      <c r="F148" s="10"/>
    </row>
    <row r="149" spans="2:6" ht="51" x14ac:dyDescent="0.25">
      <c r="B149" s="6" t="s">
        <v>335</v>
      </c>
      <c r="C149" s="7" t="s">
        <v>10</v>
      </c>
      <c r="D149" s="20" t="s">
        <v>227</v>
      </c>
      <c r="E149" s="8" t="s">
        <v>17</v>
      </c>
      <c r="F149" s="10"/>
    </row>
    <row r="150" spans="2:6" ht="25.5" x14ac:dyDescent="0.25">
      <c r="B150" s="6" t="s">
        <v>336</v>
      </c>
      <c r="C150" s="7" t="s">
        <v>228</v>
      </c>
      <c r="D150" s="20" t="s">
        <v>229</v>
      </c>
      <c r="E150" s="8" t="s">
        <v>17</v>
      </c>
      <c r="F150" s="10"/>
    </row>
    <row r="151" spans="2:6" x14ac:dyDescent="0.25">
      <c r="B151" s="6" t="s">
        <v>337</v>
      </c>
      <c r="C151" s="7" t="s">
        <v>11</v>
      </c>
      <c r="D151" s="20" t="s">
        <v>230</v>
      </c>
      <c r="E151" s="8" t="s">
        <v>17</v>
      </c>
      <c r="F151" s="10"/>
    </row>
    <row r="152" spans="2:6" ht="25.5" x14ac:dyDescent="0.25">
      <c r="B152" s="6" t="s">
        <v>338</v>
      </c>
      <c r="C152" s="7" t="s">
        <v>12</v>
      </c>
      <c r="D152" s="20" t="s">
        <v>231</v>
      </c>
      <c r="E152" s="8" t="s">
        <v>17</v>
      </c>
      <c r="F152" s="10"/>
    </row>
    <row r="154" spans="2:6" ht="15.75" x14ac:dyDescent="0.25">
      <c r="B154" s="21" t="s">
        <v>13</v>
      </c>
      <c r="C154" s="22"/>
      <c r="D154" s="18"/>
      <c r="E154" s="19"/>
      <c r="F154" s="19"/>
    </row>
    <row r="155" spans="2:6" x14ac:dyDescent="0.25">
      <c r="B155" s="2" t="s">
        <v>2</v>
      </c>
      <c r="C155" s="2" t="s">
        <v>3</v>
      </c>
      <c r="D155" s="2" t="s">
        <v>4</v>
      </c>
      <c r="E155" s="2" t="s">
        <v>241</v>
      </c>
      <c r="F155" s="2" t="s">
        <v>6</v>
      </c>
    </row>
    <row r="156" spans="2:6" ht="25.5" x14ac:dyDescent="0.25">
      <c r="B156" s="6" t="s">
        <v>339</v>
      </c>
      <c r="C156" s="7" t="s">
        <v>233</v>
      </c>
      <c r="D156" s="20" t="s">
        <v>234</v>
      </c>
      <c r="E156" s="8" t="s">
        <v>17</v>
      </c>
      <c r="F156" s="10"/>
    </row>
    <row r="157" spans="2:6" ht="25.5" x14ac:dyDescent="0.25">
      <c r="B157" s="6" t="s">
        <v>340</v>
      </c>
      <c r="C157" s="7" t="s">
        <v>235</v>
      </c>
      <c r="D157" s="20" t="s">
        <v>236</v>
      </c>
      <c r="E157" s="8" t="s">
        <v>17</v>
      </c>
      <c r="F157" s="10"/>
    </row>
    <row r="158" spans="2:6" ht="25.5" x14ac:dyDescent="0.25">
      <c r="B158" s="6" t="s">
        <v>341</v>
      </c>
      <c r="C158" s="7" t="s">
        <v>237</v>
      </c>
      <c r="D158" s="20" t="s">
        <v>238</v>
      </c>
      <c r="E158" s="8" t="s">
        <v>17</v>
      </c>
      <c r="F158" s="10"/>
    </row>
    <row r="159" spans="2:6" ht="25.5" x14ac:dyDescent="0.25">
      <c r="B159" s="6" t="s">
        <v>342</v>
      </c>
      <c r="C159" s="7" t="s">
        <v>239</v>
      </c>
      <c r="D159" s="20" t="s">
        <v>240</v>
      </c>
      <c r="E159" s="8" t="s">
        <v>17</v>
      </c>
      <c r="F159" s="10"/>
    </row>
  </sheetData>
  <sheetProtection algorithmName="SHA-512" hashValue="LzzDDmUgxNAiNEoCagEtG65rh/tXorIT5bUUT1ct+3s4S0cvlQagNgSaMtzr5DR0YI/gum8kMy33CFpzB8Q+Kg==" saltValue="0c2c0CREGJ6VO00GgO+zCQ==" spinCount="100000" sheet="1" objects="1" scenarios="1"/>
  <mergeCells count="18">
    <mergeCell ref="B131:C131"/>
    <mergeCell ref="B143:C143"/>
    <mergeCell ref="B154:C154"/>
    <mergeCell ref="B58:C58"/>
    <mergeCell ref="B68:C68"/>
    <mergeCell ref="B82:C82"/>
    <mergeCell ref="B93:C93"/>
    <mergeCell ref="B106:C106"/>
    <mergeCell ref="B118:C118"/>
    <mergeCell ref="B11:C11"/>
    <mergeCell ref="B23:C23"/>
    <mergeCell ref="B43:C43"/>
    <mergeCell ref="B2:C2"/>
    <mergeCell ref="B3:F3"/>
    <mergeCell ref="B6:C6"/>
    <mergeCell ref="D6:F6"/>
    <mergeCell ref="B8:C8"/>
    <mergeCell ref="B9:F9"/>
  </mergeCells>
  <phoneticPr fontId="6" type="noConversion"/>
  <conditionalFormatting sqref="E13:E21">
    <cfRule type="beginsWith" dxfId="35" priority="36" operator="beginsWith" text="conforme">
      <formula>LEFT(E13,LEN("conforme"))="conforme"</formula>
    </cfRule>
    <cfRule type="beginsWith" dxfId="34" priority="35" operator="beginsWith" text="non conforme">
      <formula>LEFT(E13,LEN("non conforme"))="non conforme"</formula>
    </cfRule>
    <cfRule type="containsText" dxfId="33" priority="34" operator="containsText" text="non applicable">
      <formula>NOT(ISERROR(SEARCH("non applicable",E13)))</formula>
    </cfRule>
  </conditionalFormatting>
  <conditionalFormatting sqref="E25:E41">
    <cfRule type="beginsWith" dxfId="32" priority="33" operator="beginsWith" text="conforme">
      <formula>LEFT(E25,LEN("conforme"))="conforme"</formula>
    </cfRule>
    <cfRule type="beginsWith" dxfId="31" priority="32" operator="beginsWith" text="non conforme">
      <formula>LEFT(E25,LEN("non conforme"))="non conforme"</formula>
    </cfRule>
    <cfRule type="containsText" dxfId="30" priority="31" operator="containsText" text="non applicable">
      <formula>NOT(ISERROR(SEARCH("non applicable",E25)))</formula>
    </cfRule>
  </conditionalFormatting>
  <conditionalFormatting sqref="E45:E56">
    <cfRule type="beginsWith" dxfId="29" priority="30" operator="beginsWith" text="conforme">
      <formula>LEFT(E45,LEN("conforme"))="conforme"</formula>
    </cfRule>
    <cfRule type="beginsWith" dxfId="28" priority="29" operator="beginsWith" text="non conforme">
      <formula>LEFT(E45,LEN("non conforme"))="non conforme"</formula>
    </cfRule>
    <cfRule type="containsText" dxfId="27" priority="28" operator="containsText" text="non applicable">
      <formula>NOT(ISERROR(SEARCH("non applicable",E45)))</formula>
    </cfRule>
  </conditionalFormatting>
  <conditionalFormatting sqref="E60:E66">
    <cfRule type="beginsWith" dxfId="26" priority="27" operator="beginsWith" text="conforme">
      <formula>LEFT(E60,LEN("conforme"))="conforme"</formula>
    </cfRule>
    <cfRule type="beginsWith" dxfId="25" priority="26" operator="beginsWith" text="non conforme">
      <formula>LEFT(E60,LEN("non conforme"))="non conforme"</formula>
    </cfRule>
    <cfRule type="containsText" dxfId="24" priority="25" operator="containsText" text="non applicable">
      <formula>NOT(ISERROR(SEARCH("non applicable",E60)))</formula>
    </cfRule>
  </conditionalFormatting>
  <conditionalFormatting sqref="E70:E80">
    <cfRule type="beginsWith" dxfId="23" priority="24" operator="beginsWith" text="conforme">
      <formula>LEFT(E70,LEN("conforme"))="conforme"</formula>
    </cfRule>
    <cfRule type="beginsWith" dxfId="22" priority="23" operator="beginsWith" text="non conforme">
      <formula>LEFT(E70,LEN("non conforme"))="non conforme"</formula>
    </cfRule>
    <cfRule type="containsText" dxfId="21" priority="22" operator="containsText" text="non applicable">
      <formula>NOT(ISERROR(SEARCH("non applicable",E70)))</formula>
    </cfRule>
  </conditionalFormatting>
  <conditionalFormatting sqref="E84:E91">
    <cfRule type="containsText" dxfId="20" priority="19" operator="containsText" text="non applicable">
      <formula>NOT(ISERROR(SEARCH("non applicable",E84)))</formula>
    </cfRule>
    <cfRule type="beginsWith" dxfId="19" priority="20" operator="beginsWith" text="non conforme">
      <formula>LEFT(E84,LEN("non conforme"))="non conforme"</formula>
    </cfRule>
    <cfRule type="beginsWith" dxfId="18" priority="21" operator="beginsWith" text="conforme">
      <formula>LEFT(E84,LEN("conforme"))="conforme"</formula>
    </cfRule>
  </conditionalFormatting>
  <conditionalFormatting sqref="E95:E104">
    <cfRule type="beginsWith" dxfId="17" priority="18" operator="beginsWith" text="conforme">
      <formula>LEFT(E95,LEN("conforme"))="conforme"</formula>
    </cfRule>
    <cfRule type="beginsWith" dxfId="16" priority="17" operator="beginsWith" text="non conforme">
      <formula>LEFT(E95,LEN("non conforme"))="non conforme"</formula>
    </cfRule>
    <cfRule type="containsText" dxfId="15" priority="16" operator="containsText" text="non applicable">
      <formula>NOT(ISERROR(SEARCH("non applicable",E95)))</formula>
    </cfRule>
  </conditionalFormatting>
  <conditionalFormatting sqref="E108:E116">
    <cfRule type="beginsWith" dxfId="14" priority="15" operator="beginsWith" text="conforme">
      <formula>LEFT(E108,LEN("conforme"))="conforme"</formula>
    </cfRule>
    <cfRule type="beginsWith" dxfId="13" priority="14" operator="beginsWith" text="non conforme">
      <formula>LEFT(E108,LEN("non conforme"))="non conforme"</formula>
    </cfRule>
    <cfRule type="containsText" dxfId="12" priority="13" operator="containsText" text="non applicable">
      <formula>NOT(ISERROR(SEARCH("non applicable",E108)))</formula>
    </cfRule>
  </conditionalFormatting>
  <conditionalFormatting sqref="E120:E129">
    <cfRule type="beginsWith" dxfId="11" priority="12" operator="beginsWith" text="conforme">
      <formula>LEFT(E120,LEN("conforme"))="conforme"</formula>
    </cfRule>
    <cfRule type="beginsWith" dxfId="10" priority="11" operator="beginsWith" text="non conforme">
      <formula>LEFT(E120,LEN("non conforme"))="non conforme"</formula>
    </cfRule>
    <cfRule type="containsText" dxfId="9" priority="10" operator="containsText" text="non applicable">
      <formula>NOT(ISERROR(SEARCH("non applicable",E120)))</formula>
    </cfRule>
  </conditionalFormatting>
  <conditionalFormatting sqref="E133:E141">
    <cfRule type="beginsWith" dxfId="8" priority="9" operator="beginsWith" text="conforme">
      <formula>LEFT(E133,LEN("conforme"))="conforme"</formula>
    </cfRule>
    <cfRule type="beginsWith" dxfId="7" priority="8" operator="beginsWith" text="non conforme">
      <formula>LEFT(E133,LEN("non conforme"))="non conforme"</formula>
    </cfRule>
    <cfRule type="containsText" dxfId="6" priority="7" operator="containsText" text="non applicable">
      <formula>NOT(ISERROR(SEARCH("non applicable",E133)))</formula>
    </cfRule>
  </conditionalFormatting>
  <conditionalFormatting sqref="E145:E152">
    <cfRule type="containsText" dxfId="5" priority="4" operator="containsText" text="non applicable">
      <formula>NOT(ISERROR(SEARCH("non applicable",E145)))</formula>
    </cfRule>
    <cfRule type="beginsWith" dxfId="4" priority="6" operator="beginsWith" text="conforme">
      <formula>LEFT(E145,LEN("conforme"))="conforme"</formula>
    </cfRule>
    <cfRule type="beginsWith" dxfId="3" priority="5" operator="beginsWith" text="non conforme">
      <formula>LEFT(E145,LEN("non conforme"))="non conforme"</formula>
    </cfRule>
  </conditionalFormatting>
  <conditionalFormatting sqref="E156:E159">
    <cfRule type="beginsWith" dxfId="2" priority="2" operator="beginsWith" text="non conforme">
      <formula>LEFT(E156,LEN("non conforme"))="non conforme"</formula>
    </cfRule>
    <cfRule type="beginsWith" dxfId="1" priority="3" operator="beginsWith" text="conforme">
      <formula>LEFT(E156,LEN("conforme"))="conforme"</formula>
    </cfRule>
    <cfRule type="containsText" dxfId="0" priority="1" operator="containsText" text="non applicable">
      <formula>NOT(ISERROR(SEARCH("non applicable",E156)))</formula>
    </cfRule>
  </conditionalFormatting>
  <pageMargins left="0.7" right="0.7" top="0.75" bottom="0.75" header="0.3" footer="0.3"/>
  <pageSetup paperSize="9" orientation="portrait" horizontalDpi="4294967293"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008EB4E-8BDD-42CA-B60B-10045D3632AA}">
          <x14:formula1>
            <xm:f>BackEnd!$B$2:$B$4</xm:f>
          </x14:formula1>
          <xm:sqref>E45:E56 E156:E159 E133:E141 E13:E21 E145:E152 E108:E116 E95:E104 E84:E91 E70:E80 E60:E66 E25:E41 E120:E129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26C67-4432-4266-8829-BB77DFEEBE5F}">
  <dimension ref="B2:G42"/>
  <sheetViews>
    <sheetView workbookViewId="0">
      <selection activeCell="D6" sqref="D6:F6"/>
    </sheetView>
  </sheetViews>
  <sheetFormatPr baseColWidth="10" defaultRowHeight="15" x14ac:dyDescent="0.25"/>
  <cols>
    <col min="1" max="1" width="2.85546875" style="3" customWidth="1"/>
    <col min="2" max="2" width="11.42578125" style="3"/>
    <col min="3" max="3" width="34.28515625" style="3" bestFit="1" customWidth="1"/>
    <col min="4" max="4" width="11.42578125" style="3"/>
    <col min="5" max="5" width="13.7109375" style="3" customWidth="1"/>
    <col min="6" max="6" width="14.28515625" style="3" bestFit="1" customWidth="1"/>
    <col min="7" max="7" width="11.7109375" style="3" bestFit="1" customWidth="1"/>
    <col min="8" max="8" width="2.85546875" style="3" customWidth="1"/>
    <col min="9" max="16384" width="11.42578125" style="3"/>
  </cols>
  <sheetData>
    <row r="2" spans="2:7" x14ac:dyDescent="0.25">
      <c r="B2" s="23" t="s">
        <v>7</v>
      </c>
      <c r="C2" s="36"/>
      <c r="D2" s="36"/>
      <c r="E2" s="36"/>
      <c r="F2" s="36"/>
      <c r="G2" s="37"/>
    </row>
    <row r="3" spans="2:7" ht="18.75" x14ac:dyDescent="0.3">
      <c r="B3" s="25" t="s">
        <v>0</v>
      </c>
      <c r="C3" s="26"/>
      <c r="D3" s="26"/>
      <c r="E3" s="26"/>
      <c r="F3" s="26"/>
      <c r="G3" s="27"/>
    </row>
    <row r="4" spans="2:7" ht="18.75" x14ac:dyDescent="0.3">
      <c r="B4" s="14" t="s">
        <v>19</v>
      </c>
      <c r="C4" s="4"/>
      <c r="D4" s="4"/>
      <c r="E4" s="4"/>
      <c r="F4" s="4"/>
    </row>
    <row r="6" spans="2:7" ht="18.75" x14ac:dyDescent="0.3">
      <c r="B6" s="28" t="s">
        <v>14</v>
      </c>
      <c r="C6" s="29"/>
      <c r="D6" s="42">
        <f>PAS!D6</f>
        <v>0</v>
      </c>
      <c r="E6" s="43"/>
      <c r="F6" s="44"/>
    </row>
    <row r="8" spans="2:7" ht="15.75" x14ac:dyDescent="0.25">
      <c r="B8" s="38" t="s">
        <v>360</v>
      </c>
      <c r="C8" s="39"/>
    </row>
    <row r="9" spans="2:7" x14ac:dyDescent="0.25">
      <c r="B9" s="40" t="s">
        <v>361</v>
      </c>
      <c r="C9" s="41"/>
      <c r="D9" s="13">
        <f>AVERAGE(G31:G42)</f>
        <v>0</v>
      </c>
    </row>
    <row r="29" spans="2:7" ht="15.75" x14ac:dyDescent="0.25">
      <c r="B29" s="21" t="s">
        <v>359</v>
      </c>
      <c r="C29" s="22"/>
    </row>
    <row r="30" spans="2:7" x14ac:dyDescent="0.25">
      <c r="B30" s="2" t="s">
        <v>2</v>
      </c>
      <c r="C30" s="2" t="s">
        <v>343</v>
      </c>
      <c r="D30" s="2" t="s">
        <v>5</v>
      </c>
      <c r="E30" s="2" t="s">
        <v>356</v>
      </c>
      <c r="F30" s="2" t="s">
        <v>357</v>
      </c>
      <c r="G30" s="2" t="s">
        <v>358</v>
      </c>
    </row>
    <row r="31" spans="2:7" x14ac:dyDescent="0.25">
      <c r="B31" s="6" t="s">
        <v>344</v>
      </c>
      <c r="C31" s="7" t="s">
        <v>1</v>
      </c>
      <c r="D31" s="11">
        <f>COUNTIF(PAS!E13:E21, "Conforme")</f>
        <v>0</v>
      </c>
      <c r="E31" s="11">
        <f>COUNTIF(PAS!E13:E21, "Non Conforme")</f>
        <v>9</v>
      </c>
      <c r="F31" s="11">
        <f>COUNTIF(PAS!E13:E21, "non applicable")</f>
        <v>0</v>
      </c>
      <c r="G31" s="12">
        <f>IFERROR((D31/(D31+E31)), 0)</f>
        <v>0</v>
      </c>
    </row>
    <row r="32" spans="2:7" x14ac:dyDescent="0.25">
      <c r="B32" s="6" t="s">
        <v>346</v>
      </c>
      <c r="C32" s="7" t="s">
        <v>36</v>
      </c>
      <c r="D32" s="11">
        <f>COUNTIF(PAS!E25:E41, "Conforme")</f>
        <v>0</v>
      </c>
      <c r="E32" s="11">
        <f>COUNTIF(PAS!E25:E41, "Non Conforme")</f>
        <v>17</v>
      </c>
      <c r="F32" s="11">
        <f>COUNTIF(PAS!E25:E41, "non applicable")</f>
        <v>0</v>
      </c>
      <c r="G32" s="12">
        <f t="shared" ref="G32:G42" si="0">IFERROR((D32/(D32+E32)), 0)</f>
        <v>0</v>
      </c>
    </row>
    <row r="33" spans="2:7" x14ac:dyDescent="0.25">
      <c r="B33" s="6" t="s">
        <v>347</v>
      </c>
      <c r="C33" s="7" t="s">
        <v>37</v>
      </c>
      <c r="D33" s="11">
        <f>COUNTIF(PAS!E45:E56, "Conforme")</f>
        <v>0</v>
      </c>
      <c r="E33" s="11">
        <f>COUNTIF(PAS!E45:E56, "Non Conforme")</f>
        <v>12</v>
      </c>
      <c r="F33" s="11">
        <f>COUNTIF(PAS!E45:E56, "non applicable")</f>
        <v>0</v>
      </c>
      <c r="G33" s="12">
        <f t="shared" si="0"/>
        <v>0</v>
      </c>
    </row>
    <row r="34" spans="2:7" x14ac:dyDescent="0.25">
      <c r="B34" s="6" t="s">
        <v>351</v>
      </c>
      <c r="C34" s="7" t="s">
        <v>38</v>
      </c>
      <c r="D34" s="11">
        <f>COUNTIF(PAS!E60:E66, "Conforme")</f>
        <v>0</v>
      </c>
      <c r="E34" s="11">
        <f>COUNTIF(PAS!E60:E66, "Non Conforme")</f>
        <v>7</v>
      </c>
      <c r="F34" s="11">
        <f>COUNTIF(PAS!E60:E66, "non applicable")</f>
        <v>0</v>
      </c>
      <c r="G34" s="12">
        <f t="shared" si="0"/>
        <v>0</v>
      </c>
    </row>
    <row r="35" spans="2:7" x14ac:dyDescent="0.25">
      <c r="B35" s="6" t="s">
        <v>348</v>
      </c>
      <c r="C35" s="7" t="s">
        <v>39</v>
      </c>
      <c r="D35" s="11">
        <f>COUNTIF(PAS!E70:E80, "Conforme")</f>
        <v>0</v>
      </c>
      <c r="E35" s="11">
        <f>COUNTIF(PAS!E70:E80, "Non Conforme")</f>
        <v>11</v>
      </c>
      <c r="F35" s="11">
        <f>COUNTIF(PAS!E70:E80, "non applicable")</f>
        <v>0</v>
      </c>
      <c r="G35" s="12">
        <f t="shared" si="0"/>
        <v>0</v>
      </c>
    </row>
    <row r="36" spans="2:7" x14ac:dyDescent="0.25">
      <c r="B36" s="6" t="s">
        <v>352</v>
      </c>
      <c r="C36" s="7" t="s">
        <v>40</v>
      </c>
      <c r="D36" s="11">
        <f>COUNTIF(PAS!E84:E91, "Conforme")</f>
        <v>0</v>
      </c>
      <c r="E36" s="11">
        <f>COUNTIF(PAS!E84:E91, "Non Conforme")</f>
        <v>8</v>
      </c>
      <c r="F36" s="11">
        <f>COUNTIF(PAS!E84:E91, "non applicable")</f>
        <v>0</v>
      </c>
      <c r="G36" s="12">
        <f t="shared" si="0"/>
        <v>0</v>
      </c>
    </row>
    <row r="37" spans="2:7" x14ac:dyDescent="0.25">
      <c r="B37" s="6" t="s">
        <v>353</v>
      </c>
      <c r="C37" s="7" t="s">
        <v>41</v>
      </c>
      <c r="D37" s="11">
        <f>COUNTIF(PAS!E95:E104, "Conforme")</f>
        <v>0</v>
      </c>
      <c r="E37" s="11">
        <f>COUNTIF(PAS!E95:E104, "Non Conforme")</f>
        <v>10</v>
      </c>
      <c r="F37" s="11">
        <f>COUNTIF(PAS!E95:E104, "non applicable")</f>
        <v>0</v>
      </c>
      <c r="G37" s="12">
        <f t="shared" si="0"/>
        <v>0</v>
      </c>
    </row>
    <row r="38" spans="2:7" x14ac:dyDescent="0.25">
      <c r="B38" s="6" t="s">
        <v>354</v>
      </c>
      <c r="C38" s="7" t="s">
        <v>42</v>
      </c>
      <c r="D38" s="11">
        <f>COUNTIF(PAS!E108:E116, "Conforme")</f>
        <v>0</v>
      </c>
      <c r="E38" s="11">
        <f>COUNTIF(PAS!E108:E116, "Non Conforme")</f>
        <v>9</v>
      </c>
      <c r="F38" s="11">
        <f>COUNTIF(PAS!E108:E116, "non applicable")</f>
        <v>0</v>
      </c>
      <c r="G38" s="12">
        <f t="shared" si="0"/>
        <v>0</v>
      </c>
    </row>
    <row r="39" spans="2:7" x14ac:dyDescent="0.25">
      <c r="B39" s="6" t="s">
        <v>345</v>
      </c>
      <c r="C39" s="7" t="s">
        <v>43</v>
      </c>
      <c r="D39" s="11">
        <f>COUNTIF(PAS!E120:E129, "Conforme")</f>
        <v>0</v>
      </c>
      <c r="E39" s="11">
        <f>COUNTIF(PAS!E120:E129, "Non Conforme")</f>
        <v>10</v>
      </c>
      <c r="F39" s="11">
        <f>COUNTIF(PAS!E120:E129, "non applicable")</f>
        <v>0</v>
      </c>
      <c r="G39" s="12">
        <f t="shared" si="0"/>
        <v>0</v>
      </c>
    </row>
    <row r="40" spans="2:7" x14ac:dyDescent="0.25">
      <c r="B40" s="6" t="s">
        <v>349</v>
      </c>
      <c r="C40" s="7" t="s">
        <v>44</v>
      </c>
      <c r="D40" s="11">
        <f>COUNTIF(PAS!E133:E141, "Conforme")</f>
        <v>0</v>
      </c>
      <c r="E40" s="11">
        <f>COUNTIF(PAS!E133:E141, "Non Conforme")</f>
        <v>9</v>
      </c>
      <c r="F40" s="11">
        <f>COUNTIF(PAS!E133:E141, "non applicable")</f>
        <v>0</v>
      </c>
      <c r="G40" s="12">
        <f t="shared" si="0"/>
        <v>0</v>
      </c>
    </row>
    <row r="41" spans="2:7" x14ac:dyDescent="0.25">
      <c r="B41" s="6" t="s">
        <v>350</v>
      </c>
      <c r="C41" s="7" t="s">
        <v>9</v>
      </c>
      <c r="D41" s="11">
        <f>COUNTIF(PAS!E145:E152, "Conforme")</f>
        <v>0</v>
      </c>
      <c r="E41" s="11">
        <f>COUNTIF(PAS!E145:E152, "Non Conforme")</f>
        <v>8</v>
      </c>
      <c r="F41" s="11">
        <f>COUNTIF(PAS!E145:E152, "non applicable")</f>
        <v>0</v>
      </c>
      <c r="G41" s="12">
        <f t="shared" si="0"/>
        <v>0</v>
      </c>
    </row>
    <row r="42" spans="2:7" x14ac:dyDescent="0.25">
      <c r="B42" s="6" t="s">
        <v>355</v>
      </c>
      <c r="C42" s="7" t="s">
        <v>13</v>
      </c>
      <c r="D42" s="11">
        <f>COUNTIF(PAS!E156:E159, "Conforme")</f>
        <v>0</v>
      </c>
      <c r="E42" s="11">
        <f>COUNTIF(PAS!E156:E159, "Non Conforme")</f>
        <v>4</v>
      </c>
      <c r="F42" s="11">
        <f>COUNTIF(PAS!E156:E159, "non applicable")</f>
        <v>0</v>
      </c>
      <c r="G42" s="12">
        <f t="shared" si="0"/>
        <v>0</v>
      </c>
    </row>
  </sheetData>
  <sheetProtection algorithmName="SHA-512" hashValue="yWksXotWl9t/1Z1P/hNHbcWEypX+hCHrBb5Z7tqIEjdZF8BDdQRjb8qsl2vXKsxQZmPfJQZXKzEQr3g6LE8jEA==" saltValue="PlEwTQP/dZVR3zI3a56X8g==" spinCount="100000" sheet="1" objects="1" scenarios="1"/>
  <mergeCells count="7">
    <mergeCell ref="B3:G3"/>
    <mergeCell ref="B2:G2"/>
    <mergeCell ref="B29:C29"/>
    <mergeCell ref="B8:C8"/>
    <mergeCell ref="B9:C9"/>
    <mergeCell ref="B6:C6"/>
    <mergeCell ref="D6:F6"/>
  </mergeCells>
  <conditionalFormatting sqref="G31:G42 D9">
    <cfRule type="colorScale" priority="1">
      <colorScale>
        <cfvo type="num" val="0"/>
        <cfvo type="percentile" val="50"/>
        <cfvo type="num" val="100"/>
        <color rgb="FFFF0000"/>
        <color rgb="FFFFEB84"/>
        <color theme="9" tint="-0.249977111117893"/>
      </colorScale>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4"/>
  <sheetViews>
    <sheetView workbookViewId="0"/>
  </sheetViews>
  <sheetFormatPr baseColWidth="10" defaultColWidth="67.42578125" defaultRowHeight="15" x14ac:dyDescent="0.25"/>
  <cols>
    <col min="1" max="1" width="2.85546875" style="1" customWidth="1"/>
    <col min="2" max="2" width="14.7109375" style="1" bestFit="1" customWidth="1"/>
    <col min="3" max="3" width="7.28515625" style="1" bestFit="1" customWidth="1"/>
    <col min="4" max="4" width="66.28515625" style="1" bestFit="1" customWidth="1"/>
    <col min="5" max="5" width="2.85546875" style="1" customWidth="1"/>
    <col min="6" max="6" width="30.7109375" style="1" bestFit="1" customWidth="1"/>
    <col min="7" max="7" width="27.42578125" style="1" bestFit="1" customWidth="1"/>
    <col min="8" max="8" width="24" style="1" bestFit="1" customWidth="1"/>
    <col min="9" max="9" width="30.7109375" style="1" bestFit="1" customWidth="1"/>
    <col min="10" max="10" width="40.7109375" style="1" bestFit="1" customWidth="1"/>
    <col min="11" max="11" width="2.85546875" style="1" customWidth="1"/>
    <col min="12" max="12" width="14" style="1" bestFit="1" customWidth="1"/>
    <col min="13" max="97" width="11.140625" style="1" customWidth="1"/>
    <col min="98" max="16384" width="67.42578125" style="1"/>
  </cols>
  <sheetData>
    <row r="2" spans="2:2" x14ac:dyDescent="0.25">
      <c r="B2" s="5" t="s">
        <v>16</v>
      </c>
    </row>
    <row r="3" spans="2:2" x14ac:dyDescent="0.25">
      <c r="B3" s="5" t="s">
        <v>17</v>
      </c>
    </row>
    <row r="4" spans="2:2" x14ac:dyDescent="0.25">
      <c r="B4" s="5" t="s">
        <v>18</v>
      </c>
    </row>
  </sheetData>
  <sheetProtection algorithmName="SHA-512" hashValue="qVypY+FnOz0RnEl+uRnuR//WndtVYc6BqOqmhJCuemi3biwyFKUWOgcL5+yUCmQlJtufStxvJuJd6WVr36DL1A==" saltValue="FU91GyKK48hnscgcig8Hcg=="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8e6f70d-b4e8-4180-95f2-34d753341b5a">
      <Terms xmlns="http://schemas.microsoft.com/office/infopath/2007/PartnerControls"/>
    </lcf76f155ced4ddcb4097134ff3c332f>
    <TaxCatchAll xmlns="5c9c6684-783b-4143-871b-5e156d6aaf06" xsi:nil="true"/>
    <SharedWithUsers xmlns="5c9c6684-783b-4143-871b-5e156d6aaf06">
      <UserInfo>
        <DisplayName>LAFFORGUE Paul</DisplayName>
        <AccountId>13</AccountId>
        <AccountType/>
      </UserInfo>
      <UserInfo>
        <DisplayName>CHAMPAGNE Benoit</DisplayName>
        <AccountId>11</AccountId>
        <AccountType/>
      </UserInfo>
      <UserInfo>
        <DisplayName>HAMARD Matthias</DisplayName>
        <AccountId>12</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4D3DEB38FBA714E8ACC46F18A45C269" ma:contentTypeVersion="14" ma:contentTypeDescription="Crée un document." ma:contentTypeScope="" ma:versionID="019b8f413971cccc1405725aabf8ee8d">
  <xsd:schema xmlns:xsd="http://www.w3.org/2001/XMLSchema" xmlns:xs="http://www.w3.org/2001/XMLSchema" xmlns:p="http://schemas.microsoft.com/office/2006/metadata/properties" xmlns:ns2="88e6f70d-b4e8-4180-95f2-34d753341b5a" xmlns:ns3="5c9c6684-783b-4143-871b-5e156d6aaf06" targetNamespace="http://schemas.microsoft.com/office/2006/metadata/properties" ma:root="true" ma:fieldsID="8d0df9c0fd67e792a8c3e05ff04bada2" ns2:_="" ns3:_="">
    <xsd:import namespace="88e6f70d-b4e8-4180-95f2-34d753341b5a"/>
    <xsd:import namespace="5c9c6684-783b-4143-871b-5e156d6aaf0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8e6f70d-b4e8-4180-95f2-34d753341b5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31e215b7-8cf4-4910-adee-6bd274ce31d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c9c6684-783b-4143-871b-5e156d6aaf06"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07885026-8fff-4def-9d56-db281955e835}" ma:internalName="TaxCatchAll" ma:showField="CatchAllData" ma:web="5c9c6684-783b-4143-871b-5e156d6aaf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AFE243-BA86-4977-B4F8-FC4F3CC25F10}">
  <ds:schemaRefs>
    <ds:schemaRef ds:uri="http://schemas.microsoft.com/sharepoint/v3/contenttype/forms"/>
  </ds:schemaRefs>
</ds:datastoreItem>
</file>

<file path=customXml/itemProps2.xml><?xml version="1.0" encoding="utf-8"?>
<ds:datastoreItem xmlns:ds="http://schemas.openxmlformats.org/officeDocument/2006/customXml" ds:itemID="{16582270-5C1D-4036-8C02-5A7D567D1359}">
  <ds:schemaRefs>
    <ds:schemaRef ds:uri="http://schemas.microsoft.com/office/2006/metadata/properties"/>
    <ds:schemaRef ds:uri="http://schemas.microsoft.com/office/infopath/2007/PartnerControls"/>
    <ds:schemaRef ds:uri="88e6f70d-b4e8-4180-95f2-34d753341b5a"/>
    <ds:schemaRef ds:uri="5c9c6684-783b-4143-871b-5e156d6aaf06"/>
  </ds:schemaRefs>
</ds:datastoreItem>
</file>

<file path=customXml/itemProps3.xml><?xml version="1.0" encoding="utf-8"?>
<ds:datastoreItem xmlns:ds="http://schemas.openxmlformats.org/officeDocument/2006/customXml" ds:itemID="{79609CAD-33C4-4AF4-9222-174AD24554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PAS</vt:lpstr>
      <vt:lpstr>Synthèse</vt:lpstr>
      <vt:lpstr>BackEnd</vt:lpstr>
    </vt:vector>
  </TitlesOfParts>
  <Company>CCIR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CHAMPAGNE Benoit</dc:creator>
  <cp:lastModifiedBy>HAMARD Matthias</cp:lastModifiedBy>
  <cp:lastPrinted>2021-09-29T14:42:34Z</cp:lastPrinted>
  <dcterms:created xsi:type="dcterms:W3CDTF">2021-09-07T08:09:52Z</dcterms:created>
  <dcterms:modified xsi:type="dcterms:W3CDTF">2024-05-31T12:19:56Z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0x01010014D3DEB38FBA714E8ACC46F18A45C269</vt:lpwstr>
  </property>
  <property fmtid="{D5CDD505-2E9C-101B-9397-08002B2CF9AE}" pid="3" name="Order">
    <vt:r8>20400</vt:r8>
  </property>
  <property fmtid="{D5CDD505-2E9C-101B-9397-08002B2CF9AE}" pid="4" name="xd_Signature">
    <vt:bool>false</vt:bool>
  </property>
  <property fmtid="{D5CDD505-2E9C-101B-9397-08002B2CF9AE}" pid="5" name="SharedWithUsers">
    <vt:lpwstr>13;#LAFFORGUE Paul;#11;#CHAMPAGNE Benoit;#12;#HAMARD Matthias</vt:lpwstr>
  </property>
  <property fmtid="{D5CDD505-2E9C-101B-9397-08002B2CF9AE}" pid="6" name="xd_ProgID">
    <vt:lpwstr/>
  </property>
  <property fmtid="{D5CDD505-2E9C-101B-9397-08002B2CF9AE}" pid="7" name="_ExtendedDescription">
    <vt:lpwstr/>
  </property>
  <property fmtid="{D5CDD505-2E9C-101B-9397-08002B2CF9AE}" pid="8" name="TriggerFlowInfo">
    <vt:lpwstr/>
  </property>
  <property fmtid="{D5CDD505-2E9C-101B-9397-08002B2CF9AE}" pid="9" name="ComplianceAssetId">
    <vt:lpwstr/>
  </property>
  <property fmtid="{D5CDD505-2E9C-101B-9397-08002B2CF9AE}" pid="10" name="TemplateUrl">
    <vt:lpwstr/>
  </property>
  <property fmtid="{D5CDD505-2E9C-101B-9397-08002B2CF9AE}" pid="11" name="MediaServiceImageTags">
    <vt:lpwstr/>
  </property>
</Properties>
</file>