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DSL\direction_services_logistiques\dsl_marches\Consultations 2025\2025-23- AO_Transport Art.80\03.DCE\"/>
    </mc:Choice>
  </mc:AlternateContent>
  <xr:revisionPtr revIDLastSave="0" documentId="13_ncr:1_{20972B28-6D46-4189-B682-AC6DAA23C2B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Grille analyse des offre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3" i="2" l="1"/>
  <c r="M34" i="2"/>
  <c r="M28" i="2"/>
  <c r="M24" i="2"/>
  <c r="M20" i="2"/>
  <c r="M15" i="2"/>
  <c r="D28" i="2" l="1"/>
  <c r="J34" i="2"/>
  <c r="G34" i="2"/>
  <c r="D34" i="2"/>
  <c r="J43" i="2"/>
  <c r="G43" i="2"/>
  <c r="D43" i="2"/>
  <c r="J28" i="2" l="1"/>
  <c r="J24" i="2"/>
  <c r="J20" i="2"/>
  <c r="J15" i="2"/>
  <c r="G20" i="2" l="1"/>
  <c r="G24" i="2"/>
  <c r="G28" i="2"/>
  <c r="D20" i="2"/>
  <c r="D24" i="2"/>
  <c r="G15" i="2" l="1"/>
  <c r="D15" i="2"/>
</calcChain>
</file>

<file path=xl/sharedStrings.xml><?xml version="1.0" encoding="utf-8"?>
<sst xmlns="http://schemas.openxmlformats.org/spreadsheetml/2006/main" count="88" uniqueCount="48">
  <si>
    <t>Descriptif des attendus</t>
  </si>
  <si>
    <t>Nbr de points</t>
  </si>
  <si>
    <t>Note attribuée</t>
  </si>
  <si>
    <t>Commentaires</t>
  </si>
  <si>
    <t>2 - Valeur technique : 45%</t>
  </si>
  <si>
    <r>
      <t xml:space="preserve">               II - 1</t>
    </r>
    <r>
      <rPr>
        <b/>
        <sz val="14"/>
        <color rgb="FF000000"/>
        <rFont val="Calibri"/>
        <family val="2"/>
        <scheme val="minor"/>
      </rPr>
      <t xml:space="preserve">  </t>
    </r>
    <r>
      <rPr>
        <b/>
        <sz val="14"/>
        <color rgb="FFFF0000"/>
        <rFont val="Calibri"/>
        <family val="2"/>
        <scheme val="minor"/>
      </rPr>
      <t>- Dispositions administratives</t>
    </r>
  </si>
  <si>
    <t>Outil informatique utilisé pour la gestion et le suivi des prestations</t>
  </si>
  <si>
    <r>
      <t xml:space="preserve">     </t>
    </r>
    <r>
      <rPr>
        <b/>
        <sz val="14"/>
        <color rgb="FF000000"/>
        <rFont val="Calibri"/>
        <family val="2"/>
        <scheme val="minor"/>
      </rPr>
      <t xml:space="preserve">          II - 2  -</t>
    </r>
    <r>
      <rPr>
        <b/>
        <sz val="14"/>
        <color rgb="FFFF0000"/>
        <rFont val="Calibri"/>
        <family val="2"/>
        <scheme val="minor"/>
      </rPr>
      <t xml:space="preserve"> Dispositions relatives au personnel</t>
    </r>
  </si>
  <si>
    <r>
      <t xml:space="preserve">             </t>
    </r>
    <r>
      <rPr>
        <b/>
        <sz val="14"/>
        <color rgb="FF000000"/>
        <rFont val="Calibri"/>
        <family val="2"/>
        <scheme val="minor"/>
      </rPr>
      <t xml:space="preserve">  II - 3  - </t>
    </r>
    <r>
      <rPr>
        <b/>
        <sz val="14"/>
        <color rgb="FFFF0000"/>
        <rFont val="Calibri"/>
        <family val="2"/>
        <scheme val="minor"/>
      </rPr>
      <t>Dispositions relatives aux véhicules et à leur équipement</t>
    </r>
  </si>
  <si>
    <t>Protocoles, procédures, et outils de suivi</t>
  </si>
  <si>
    <t>3 - Développement durable</t>
  </si>
  <si>
    <t>III - Développement durable</t>
  </si>
  <si>
    <t>Gestion des déchets</t>
  </si>
  <si>
    <t>Total</t>
  </si>
  <si>
    <t>Mémoire</t>
  </si>
  <si>
    <t>Aspect financier</t>
  </si>
  <si>
    <t>Spé TAP</t>
  </si>
  <si>
    <t>Prise en compte des effets personnels du patient</t>
  </si>
  <si>
    <r>
      <t xml:space="preserve">             </t>
    </r>
    <r>
      <rPr>
        <b/>
        <sz val="14"/>
        <rFont val="Calibri"/>
        <family val="2"/>
        <scheme val="minor"/>
      </rPr>
      <t xml:space="preserve">  II - 4  -</t>
    </r>
    <r>
      <rPr>
        <b/>
        <sz val="14"/>
        <color rgb="FF000000"/>
        <rFont val="Calibri"/>
        <family val="2"/>
        <scheme val="minor"/>
      </rPr>
      <t xml:space="preserve"> </t>
    </r>
    <r>
      <rPr>
        <b/>
        <sz val="14"/>
        <color rgb="FFFF0000"/>
        <rFont val="Calibri"/>
        <family val="2"/>
        <scheme val="minor"/>
      </rPr>
      <t xml:space="preserve">Dispositions relatives au bien-être du patient et à son confort </t>
    </r>
  </si>
  <si>
    <t>Spé AMBU</t>
  </si>
  <si>
    <t xml:space="preserve">   </t>
  </si>
  <si>
    <t>QUESTIONNAIRE TECHNIQUE - PRESTATION DE TRANSPORT NON MEDICALISE PAR AMBULANCE / VSL/TAXI/TPMR
POUR LE GHT CENTRE FRANCHE-COMTE</t>
  </si>
  <si>
    <t>Candidat 1</t>
  </si>
  <si>
    <t>Candidat 2</t>
  </si>
  <si>
    <t>Candidat 3</t>
  </si>
  <si>
    <t xml:space="preserve">Dispositif et organisation administrative mis en place pour répondre aux demandes.
</t>
  </si>
  <si>
    <t>Suivi et contrôle interne de la qualité des prestations (relevé des dysfonctionnements, solutions apportées).
Transmission des coordonnées d'un référent et description de ses missions.</t>
  </si>
  <si>
    <t>Prise en compte du confort physique et psychologique du patient</t>
  </si>
  <si>
    <t>Aide au déplacement</t>
  </si>
  <si>
    <t>Conduite et comportement adaptés à l'état de santé de la personne transportée</t>
  </si>
  <si>
    <t>Moyens humains affectés aux prestations</t>
  </si>
  <si>
    <t>Formation continue des personnels</t>
  </si>
  <si>
    <t>Brancard</t>
  </si>
  <si>
    <t xml:space="preserve">Véhicules (nombre, description, maintenance, etc..) : </t>
  </si>
  <si>
    <t xml:space="preserve">Equipements (nombre, description, maintenance, etc…) : 
</t>
  </si>
  <si>
    <r>
      <t xml:space="preserve">             </t>
    </r>
    <r>
      <rPr>
        <b/>
        <sz val="14"/>
        <rFont val="Calibri"/>
        <family val="2"/>
        <scheme val="minor"/>
      </rPr>
      <t xml:space="preserve">  II - 5 -</t>
    </r>
    <r>
      <rPr>
        <b/>
        <sz val="14"/>
        <color rgb="FF000000"/>
        <rFont val="Calibri"/>
        <family val="2"/>
        <scheme val="minor"/>
      </rPr>
      <t xml:space="preserve"> </t>
    </r>
    <r>
      <rPr>
        <b/>
        <sz val="14"/>
        <color rgb="FFFF0000"/>
        <rFont val="Calibri"/>
        <family val="2"/>
        <scheme val="minor"/>
      </rPr>
      <t>Hygiène et prévention</t>
    </r>
  </si>
  <si>
    <t>Aspects liés au COVID 19</t>
  </si>
  <si>
    <t>Mixité, égalité des chances et vie sociale de l'entreprise</t>
  </si>
  <si>
    <t>Expérience du milieu hospitalier, des patients lourds et poly-handicapés</t>
  </si>
  <si>
    <t>Hygiène des mains, hygiène corporelle et précautions standards</t>
  </si>
  <si>
    <t>Hygiène du linge et du véhicule</t>
  </si>
  <si>
    <t>Candidat 4</t>
  </si>
  <si>
    <r>
      <t xml:space="preserve">Délai maximum d'intervention suite à une demande de transport urgent et non programmable. 
</t>
    </r>
    <r>
      <rPr>
        <b/>
        <u/>
        <sz val="12"/>
        <color rgb="FF000000"/>
        <rFont val="Calibri"/>
        <family val="2"/>
        <scheme val="minor"/>
      </rPr>
      <t xml:space="preserve">Méthode de calcul de la note </t>
    </r>
    <r>
      <rPr>
        <sz val="12"/>
        <color rgb="FF000000"/>
        <rFont val="Calibri"/>
        <family val="2"/>
        <scheme val="minor"/>
      </rPr>
      <t>: 
Si 2 candidats : candidat proposant le meilleur délai : 3 points, autre candidat : 0 point.
Si 3 candidats ou plus : candidat proposant le meilleur délai : 3 points, candidat proposant le second meilleur délai : 1,5 point, autres candidats : 0 points.</t>
    </r>
  </si>
  <si>
    <t>1 - Aspects financiers : 45%</t>
  </si>
  <si>
    <r>
      <t>Méthode de calcul de la note pour les</t>
    </r>
    <r>
      <rPr>
        <b/>
        <u/>
        <sz val="11"/>
        <color theme="1"/>
        <rFont val="Calibri"/>
        <family val="2"/>
        <scheme val="minor"/>
      </rPr>
      <t xml:space="preserve"> forfaits</t>
    </r>
    <r>
      <rPr>
        <b/>
        <sz val="11"/>
        <color theme="1"/>
        <rFont val="Calibri"/>
        <family val="2"/>
        <scheme val="minor"/>
      </rPr>
      <t xml:space="preserve"> : 
* </t>
    </r>
    <r>
      <rPr>
        <sz val="11"/>
        <color theme="1"/>
        <rFont val="Calibri"/>
        <family val="2"/>
        <scheme val="minor"/>
      </rPr>
      <t xml:space="preserve">Candidat ayant l'offre la plus avantageuse : 45 points
* Autres candidats : (prix le plus bas/prix de l'offre examinée) x 45
Exemple : Candidat 1 : 60€, Candidat 2 : 62€, Candidat 3 : 58€
Note candidat 1 : 43,49 - Note candidat 2 : 42,09 - Note candidat 3 : 45
</t>
    </r>
    <r>
      <rPr>
        <b/>
        <sz val="11"/>
        <color theme="1"/>
        <rFont val="Calibri"/>
        <family val="2"/>
        <scheme val="minor"/>
      </rPr>
      <t xml:space="preserve">Méthode de calcul de la note pour les </t>
    </r>
    <r>
      <rPr>
        <b/>
        <u/>
        <sz val="11"/>
        <color theme="1"/>
        <rFont val="Calibri"/>
        <family val="2"/>
        <scheme val="minor"/>
      </rPr>
      <t>tarifs Sécurité Sociale remisés</t>
    </r>
    <r>
      <rPr>
        <sz val="11"/>
        <color theme="1"/>
        <rFont val="Calibri"/>
        <family val="2"/>
        <scheme val="minor"/>
      </rPr>
      <t xml:space="preserve"> : 
* Candidat ayant la remise la plus avantageuse : 45 points
* Autres candidats : (taux le plus bas / taux de l'offre examinée) x 45
Exemple : Candidat 1 : -5%, Candidat 2 : -2%, Candidat 3 : 0%
Note candidat 1 : 45 - Note candidat 2 : (95/98)x50 = 43,62 - Note candidat 3 : (95/100)x50 = 42,75</t>
    </r>
  </si>
  <si>
    <t>Part de véhicules à faible émission : composition de la flotte de véhicule (nbre de véhicule thermique, hybride, et electrique)</t>
  </si>
  <si>
    <t>10 points</t>
  </si>
  <si>
    <t xml:space="preserve">Politique de gestion des déchets : Eléments liés , aux techniques de nettoyage et de tri des déchets, et toutes autres actions en faveur du développement durable mis en œuvre par le candidat.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</si>
</sst>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2"/>
      <name val="Calibri"/>
      <family val="2"/>
      <scheme val="minor"/>
    </font>
    <font>
      <i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Font="1"/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0" borderId="3" xfId="0" applyFont="1" applyBorder="1" applyAlignment="1">
      <alignment horizontal="justify" vertical="top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top" wrapText="1"/>
    </xf>
    <xf numFmtId="0" fontId="5" fillId="4" borderId="12" xfId="0" applyFont="1" applyFill="1" applyBorder="1" applyAlignment="1">
      <alignment vertical="center" wrapText="1"/>
    </xf>
    <xf numFmtId="0" fontId="9" fillId="4" borderId="9" xfId="0" applyFont="1" applyFill="1" applyBorder="1" applyAlignment="1">
      <alignment horizontal="center" vertical="top" wrapText="1"/>
    </xf>
    <xf numFmtId="0" fontId="9" fillId="4" borderId="13" xfId="0" applyFont="1" applyFill="1" applyBorder="1" applyAlignment="1">
      <alignment vertical="top" wrapText="1"/>
    </xf>
    <xf numFmtId="0" fontId="9" fillId="0" borderId="11" xfId="0" applyFont="1" applyFill="1" applyBorder="1" applyAlignment="1">
      <alignment horizontal="left" vertical="top" wrapText="1"/>
    </xf>
    <xf numFmtId="0" fontId="12" fillId="0" borderId="1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0" fontId="0" fillId="0" borderId="0" xfId="0" applyFont="1" applyAlignment="1">
      <alignment wrapText="1"/>
    </xf>
    <xf numFmtId="0" fontId="0" fillId="0" borderId="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1" xfId="0" applyFont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0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wrapText="1"/>
    </xf>
    <xf numFmtId="0" fontId="19" fillId="0" borderId="9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1" fillId="0" borderId="16" xfId="0" applyFont="1" applyFill="1" applyBorder="1" applyAlignment="1">
      <alignment horizontal="right" vertical="top" wrapText="1"/>
    </xf>
    <xf numFmtId="0" fontId="8" fillId="0" borderId="17" xfId="0" applyFont="1" applyBorder="1"/>
    <xf numFmtId="0" fontId="8" fillId="0" borderId="18" xfId="0" applyFont="1" applyBorder="1" applyAlignment="1">
      <alignment horizontal="right"/>
    </xf>
    <xf numFmtId="0" fontId="8" fillId="0" borderId="19" xfId="0" applyFont="1" applyBorder="1"/>
    <xf numFmtId="0" fontId="8" fillId="0" borderId="20" xfId="0" applyFont="1" applyBorder="1" applyAlignment="1">
      <alignment horizontal="right"/>
    </xf>
    <xf numFmtId="0" fontId="8" fillId="0" borderId="21" xfId="0" applyFont="1" applyBorder="1"/>
    <xf numFmtId="0" fontId="8" fillId="0" borderId="15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1" xfId="0" applyBorder="1"/>
    <xf numFmtId="0" fontId="13" fillId="6" borderId="1" xfId="0" applyFont="1" applyFill="1" applyBorder="1" applyAlignment="1">
      <alignment horizontal="center" vertical="center" wrapText="1"/>
    </xf>
    <xf numFmtId="0" fontId="0" fillId="6" borderId="11" xfId="0" applyFont="1" applyFill="1" applyBorder="1" applyAlignment="1">
      <alignment wrapText="1"/>
    </xf>
    <xf numFmtId="0" fontId="13" fillId="4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5" fillId="4" borderId="3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5" fillId="4" borderId="1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top" wrapText="1"/>
    </xf>
    <xf numFmtId="0" fontId="11" fillId="0" borderId="3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wrapText="1"/>
    </xf>
    <xf numFmtId="0" fontId="23" fillId="0" borderId="0" xfId="0" applyFont="1"/>
    <xf numFmtId="0" fontId="0" fillId="0" borderId="0" xfId="0" applyFont="1" applyBorder="1" applyAlignment="1">
      <alignment wrapText="1"/>
    </xf>
    <xf numFmtId="0" fontId="4" fillId="2" borderId="25" xfId="0" applyFont="1" applyFill="1" applyBorder="1" applyAlignment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justify" vertical="top" wrapText="1"/>
    </xf>
    <xf numFmtId="0" fontId="11" fillId="0" borderId="11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4" fillId="6" borderId="9" xfId="0" applyFont="1" applyFill="1" applyBorder="1" applyAlignment="1">
      <alignment horizontal="center" vertical="top" wrapText="1"/>
    </xf>
    <xf numFmtId="0" fontId="11" fillId="0" borderId="11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vertical="center" wrapText="1"/>
    </xf>
    <xf numFmtId="0" fontId="9" fillId="4" borderId="11" xfId="0" applyFont="1" applyFill="1" applyBorder="1" applyAlignment="1">
      <alignment vertical="top" wrapText="1"/>
    </xf>
    <xf numFmtId="0" fontId="9" fillId="4" borderId="1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top" wrapText="1"/>
    </xf>
    <xf numFmtId="0" fontId="26" fillId="0" borderId="3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0" fontId="28" fillId="0" borderId="26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7" fillId="0" borderId="3" xfId="0" applyFont="1" applyFill="1" applyBorder="1" applyAlignment="1">
      <alignment horizontal="left" vertical="top" wrapText="1"/>
    </xf>
    <xf numFmtId="0" fontId="28" fillId="6" borderId="9" xfId="0" applyFont="1" applyFill="1" applyBorder="1" applyAlignment="1">
      <alignment horizontal="center" vertical="top" wrapText="1"/>
    </xf>
    <xf numFmtId="0" fontId="18" fillId="5" borderId="26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top" wrapText="1"/>
    </xf>
    <xf numFmtId="0" fontId="5" fillId="4" borderId="28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9" fillId="0" borderId="30" xfId="0" applyFont="1" applyBorder="1" applyAlignment="1">
      <alignment wrapText="1"/>
    </xf>
    <xf numFmtId="0" fontId="2" fillId="0" borderId="1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top" wrapText="1"/>
    </xf>
    <xf numFmtId="0" fontId="11" fillId="5" borderId="1" xfId="0" applyFont="1" applyFill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3"/>
  <sheetViews>
    <sheetView tabSelected="1" zoomScale="85" zoomScaleNormal="85" workbookViewId="0">
      <selection activeCell="B19" sqref="B19"/>
    </sheetView>
  </sheetViews>
  <sheetFormatPr baseColWidth="10" defaultRowHeight="15" x14ac:dyDescent="0.25"/>
  <cols>
    <col min="1" max="1" width="14.5703125" customWidth="1"/>
    <col min="2" max="2" width="72.28515625" customWidth="1"/>
    <col min="4" max="4" width="13.85546875" style="20" customWidth="1"/>
    <col min="5" max="5" width="26.5703125" style="48" customWidth="1"/>
    <col min="7" max="7" width="13.85546875" style="20" customWidth="1"/>
    <col min="8" max="8" width="28.42578125" style="48" customWidth="1"/>
    <col min="11" max="11" width="22.7109375" customWidth="1"/>
    <col min="14" max="14" width="29" customWidth="1"/>
  </cols>
  <sheetData>
    <row r="1" spans="1:14" x14ac:dyDescent="0.25">
      <c r="I1" s="2"/>
      <c r="J1" s="2"/>
      <c r="K1" s="15"/>
      <c r="L1" s="43"/>
    </row>
    <row r="2" spans="1:14" ht="21" x14ac:dyDescent="0.25">
      <c r="A2" s="1"/>
      <c r="B2" s="130" t="s">
        <v>21</v>
      </c>
      <c r="C2" s="130"/>
      <c r="D2" s="130"/>
      <c r="E2" s="3"/>
      <c r="G2"/>
      <c r="H2" s="3"/>
    </row>
    <row r="3" spans="1:14" ht="21" x14ac:dyDescent="0.25">
      <c r="A3" s="1"/>
      <c r="B3" s="130"/>
      <c r="C3" s="130"/>
      <c r="D3" s="130"/>
      <c r="E3" s="3"/>
      <c r="G3"/>
      <c r="H3" s="3"/>
    </row>
    <row r="4" spans="1:14" ht="21" x14ac:dyDescent="0.25">
      <c r="A4" s="1"/>
      <c r="B4" s="130"/>
      <c r="C4" s="130"/>
      <c r="D4" s="130"/>
      <c r="E4" s="3"/>
      <c r="G4"/>
      <c r="H4" s="3"/>
    </row>
    <row r="5" spans="1:14" ht="21" x14ac:dyDescent="0.25">
      <c r="A5" s="1"/>
      <c r="B5" s="130"/>
      <c r="C5" s="130"/>
      <c r="D5" s="130"/>
      <c r="E5" s="3"/>
      <c r="G5"/>
      <c r="H5" s="3"/>
    </row>
    <row r="6" spans="1:14" ht="21" x14ac:dyDescent="0.25">
      <c r="A6" s="1"/>
      <c r="B6" s="4"/>
      <c r="C6" s="4"/>
      <c r="D6" s="4"/>
      <c r="E6" s="43"/>
      <c r="F6" s="4"/>
      <c r="G6" s="4"/>
      <c r="H6" s="43"/>
      <c r="I6" s="4"/>
    </row>
    <row r="7" spans="1:14" ht="21.75" thickBot="1" x14ac:dyDescent="0.3">
      <c r="A7" s="1"/>
      <c r="B7" s="5"/>
      <c r="C7" s="4"/>
      <c r="D7" s="4"/>
      <c r="E7" s="92"/>
      <c r="F7" s="4"/>
      <c r="G7" s="4"/>
      <c r="H7" s="92"/>
      <c r="I7" s="4"/>
    </row>
    <row r="8" spans="1:14" ht="21" x14ac:dyDescent="0.25">
      <c r="A8" s="1"/>
      <c r="B8" s="5"/>
      <c r="C8" s="132" t="s">
        <v>22</v>
      </c>
      <c r="D8" s="133"/>
      <c r="E8" s="134"/>
      <c r="F8" s="132" t="s">
        <v>23</v>
      </c>
      <c r="G8" s="133"/>
      <c r="H8" s="134"/>
      <c r="I8" s="132" t="s">
        <v>24</v>
      </c>
      <c r="J8" s="133"/>
      <c r="K8" s="134"/>
      <c r="L8" s="132" t="s">
        <v>41</v>
      </c>
      <c r="M8" s="133"/>
      <c r="N8" s="134"/>
    </row>
    <row r="9" spans="1:14" ht="26.25" x14ac:dyDescent="0.25">
      <c r="A9" s="135" t="s">
        <v>43</v>
      </c>
      <c r="B9" s="135"/>
      <c r="C9" s="93"/>
      <c r="D9" s="94"/>
      <c r="E9" s="95"/>
      <c r="F9" s="93"/>
      <c r="G9" s="94"/>
      <c r="H9" s="95"/>
      <c r="I9" s="6"/>
      <c r="J9" s="81"/>
      <c r="K9" s="7"/>
      <c r="L9" s="6"/>
      <c r="M9" s="81"/>
      <c r="N9" s="7"/>
    </row>
    <row r="10" spans="1:14" ht="31.5" x14ac:dyDescent="0.25">
      <c r="A10" s="137" t="s">
        <v>0</v>
      </c>
      <c r="B10" s="137"/>
      <c r="C10" s="8" t="s">
        <v>1</v>
      </c>
      <c r="D10" s="14" t="s">
        <v>2</v>
      </c>
      <c r="E10" s="14" t="s">
        <v>3</v>
      </c>
      <c r="F10" s="8" t="s">
        <v>1</v>
      </c>
      <c r="G10" s="14" t="s">
        <v>2</v>
      </c>
      <c r="H10" s="14" t="s">
        <v>3</v>
      </c>
      <c r="I10" s="8" t="s">
        <v>1</v>
      </c>
      <c r="J10" s="82" t="s">
        <v>2</v>
      </c>
      <c r="K10" s="82" t="s">
        <v>3</v>
      </c>
      <c r="L10" s="8" t="s">
        <v>1</v>
      </c>
      <c r="M10" s="82" t="s">
        <v>2</v>
      </c>
      <c r="N10" s="82" t="s">
        <v>3</v>
      </c>
    </row>
    <row r="11" spans="1:14" ht="178.5" customHeight="1" x14ac:dyDescent="0.25">
      <c r="A11" s="139" t="s">
        <v>44</v>
      </c>
      <c r="B11" s="139"/>
      <c r="C11" s="9">
        <v>45</v>
      </c>
      <c r="D11" s="10"/>
      <c r="E11" s="44"/>
      <c r="F11" s="9">
        <v>45</v>
      </c>
      <c r="G11" s="10"/>
      <c r="H11" s="44"/>
      <c r="I11" s="9">
        <v>45</v>
      </c>
      <c r="J11" s="10"/>
      <c r="K11" s="44"/>
      <c r="L11" s="9">
        <v>45</v>
      </c>
      <c r="M11" s="10"/>
      <c r="N11" s="44"/>
    </row>
    <row r="12" spans="1:14" ht="18.75" x14ac:dyDescent="0.25">
      <c r="A12" s="1"/>
      <c r="B12" s="2"/>
      <c r="C12" s="2"/>
      <c r="D12" s="15"/>
      <c r="E12" s="43"/>
      <c r="F12" s="2"/>
      <c r="G12" s="15"/>
      <c r="H12" s="43"/>
    </row>
    <row r="13" spans="1:14" ht="33" customHeight="1" x14ac:dyDescent="0.25">
      <c r="A13" s="135" t="s">
        <v>4</v>
      </c>
      <c r="B13" s="136"/>
      <c r="C13" s="26"/>
      <c r="D13" s="67"/>
      <c r="E13" s="27"/>
      <c r="F13" s="26"/>
      <c r="G13" s="67"/>
      <c r="H13" s="27"/>
      <c r="I13" s="26"/>
      <c r="J13" s="80"/>
      <c r="K13" s="27"/>
      <c r="L13" s="26"/>
      <c r="M13" s="80"/>
      <c r="N13" s="27"/>
    </row>
    <row r="14" spans="1:14" ht="31.5" customHeight="1" x14ac:dyDescent="0.25">
      <c r="A14" s="137" t="s">
        <v>0</v>
      </c>
      <c r="B14" s="138"/>
      <c r="C14" s="28" t="s">
        <v>1</v>
      </c>
      <c r="D14" s="69" t="s">
        <v>2</v>
      </c>
      <c r="E14" s="29" t="s">
        <v>3</v>
      </c>
      <c r="F14" s="28" t="s">
        <v>1</v>
      </c>
      <c r="G14" s="69" t="s">
        <v>2</v>
      </c>
      <c r="H14" s="29" t="s">
        <v>3</v>
      </c>
      <c r="I14" s="28" t="s">
        <v>1</v>
      </c>
      <c r="J14" s="82" t="s">
        <v>2</v>
      </c>
      <c r="K14" s="29" t="s">
        <v>3</v>
      </c>
      <c r="L14" s="28" t="s">
        <v>1</v>
      </c>
      <c r="M14" s="82" t="s">
        <v>2</v>
      </c>
      <c r="N14" s="29" t="s">
        <v>3</v>
      </c>
    </row>
    <row r="15" spans="1:14" ht="30.75" customHeight="1" x14ac:dyDescent="0.25">
      <c r="A15" s="140" t="s">
        <v>5</v>
      </c>
      <c r="B15" s="141"/>
      <c r="C15" s="30">
        <v>11</v>
      </c>
      <c r="D15" s="16">
        <f>SUM(D16:D18)</f>
        <v>0</v>
      </c>
      <c r="E15" s="107"/>
      <c r="F15" s="30">
        <v>11</v>
      </c>
      <c r="G15" s="16">
        <f>SUM(G16:G18)</f>
        <v>0</v>
      </c>
      <c r="H15" s="107"/>
      <c r="I15" s="30">
        <v>11</v>
      </c>
      <c r="J15" s="79">
        <f>SUM(J16:J18)</f>
        <v>0</v>
      </c>
      <c r="K15" s="31"/>
      <c r="L15" s="30">
        <v>11</v>
      </c>
      <c r="M15" s="79">
        <f>SUM(M16:M18)</f>
        <v>0</v>
      </c>
      <c r="N15" s="31"/>
    </row>
    <row r="16" spans="1:14" ht="42" customHeight="1" x14ac:dyDescent="0.25">
      <c r="A16" s="12">
        <v>1</v>
      </c>
      <c r="B16" s="22" t="s">
        <v>25</v>
      </c>
      <c r="C16" s="34">
        <v>3</v>
      </c>
      <c r="D16" s="13"/>
      <c r="E16" s="45"/>
      <c r="F16" s="34">
        <v>3</v>
      </c>
      <c r="G16" s="13"/>
      <c r="H16" s="45"/>
      <c r="I16" s="34">
        <v>3</v>
      </c>
      <c r="J16" s="13"/>
      <c r="K16" s="45"/>
      <c r="L16" s="34">
        <v>3</v>
      </c>
      <c r="M16" s="13"/>
      <c r="N16" s="45"/>
    </row>
    <row r="17" spans="1:14" ht="42.75" customHeight="1" x14ac:dyDescent="0.25">
      <c r="A17" s="12">
        <v>2</v>
      </c>
      <c r="B17" s="22" t="s">
        <v>6</v>
      </c>
      <c r="C17" s="34">
        <v>2</v>
      </c>
      <c r="D17" s="13"/>
      <c r="E17" s="45"/>
      <c r="F17" s="34">
        <v>2</v>
      </c>
      <c r="G17" s="13"/>
      <c r="H17" s="45"/>
      <c r="I17" s="34">
        <v>2</v>
      </c>
      <c r="J17" s="13"/>
      <c r="K17" s="45"/>
      <c r="L17" s="34">
        <v>2</v>
      </c>
      <c r="M17" s="13"/>
      <c r="N17" s="45"/>
    </row>
    <row r="18" spans="1:14" ht="54" customHeight="1" x14ac:dyDescent="0.25">
      <c r="A18" s="12">
        <v>3</v>
      </c>
      <c r="B18" s="22" t="s">
        <v>26</v>
      </c>
      <c r="C18" s="34">
        <v>3</v>
      </c>
      <c r="D18" s="13"/>
      <c r="E18" s="45"/>
      <c r="F18" s="34">
        <v>3</v>
      </c>
      <c r="G18" s="13"/>
      <c r="H18" s="45"/>
      <c r="I18" s="34">
        <v>3</v>
      </c>
      <c r="J18" s="13"/>
      <c r="K18" s="45"/>
      <c r="L18" s="34">
        <v>3</v>
      </c>
      <c r="M18" s="13"/>
      <c r="N18" s="45"/>
    </row>
    <row r="19" spans="1:14" ht="144.75" customHeight="1" x14ac:dyDescent="0.25">
      <c r="A19" s="96">
        <v>4</v>
      </c>
      <c r="B19" s="105" t="s">
        <v>42</v>
      </c>
      <c r="C19" s="40">
        <v>3</v>
      </c>
      <c r="D19" s="106"/>
      <c r="E19" s="47"/>
      <c r="F19" s="34">
        <v>3</v>
      </c>
      <c r="G19" s="97"/>
      <c r="H19" s="47"/>
      <c r="I19" s="34">
        <v>3</v>
      </c>
      <c r="J19" s="97"/>
      <c r="K19" s="47"/>
      <c r="L19" s="34">
        <v>3</v>
      </c>
      <c r="M19" s="97"/>
      <c r="N19" s="47"/>
    </row>
    <row r="20" spans="1:14" ht="30.75" customHeight="1" x14ac:dyDescent="0.25">
      <c r="A20" s="140" t="s">
        <v>7</v>
      </c>
      <c r="B20" s="141"/>
      <c r="C20" s="30">
        <v>7</v>
      </c>
      <c r="D20" s="16">
        <f>D21+D22+D23</f>
        <v>0</v>
      </c>
      <c r="E20" s="107"/>
      <c r="F20" s="30">
        <v>7</v>
      </c>
      <c r="G20" s="16">
        <f>G21+G22+G23</f>
        <v>0</v>
      </c>
      <c r="H20" s="107"/>
      <c r="I20" s="30">
        <v>7</v>
      </c>
      <c r="J20" s="16">
        <f>J21+J22+J23</f>
        <v>0</v>
      </c>
      <c r="K20" s="107"/>
      <c r="L20" s="30">
        <v>7</v>
      </c>
      <c r="M20" s="16">
        <f>M21+M22+M23</f>
        <v>0</v>
      </c>
      <c r="N20" s="107"/>
    </row>
    <row r="21" spans="1:14" ht="33.75" customHeight="1" x14ac:dyDescent="0.25">
      <c r="A21" s="12">
        <v>5</v>
      </c>
      <c r="B21" s="23" t="s">
        <v>30</v>
      </c>
      <c r="C21" s="35">
        <v>3</v>
      </c>
      <c r="D21" s="17"/>
      <c r="E21" s="49"/>
      <c r="F21" s="35">
        <v>3</v>
      </c>
      <c r="G21" s="17"/>
      <c r="H21" s="50"/>
      <c r="I21" s="35">
        <v>3</v>
      </c>
      <c r="J21" s="17"/>
      <c r="K21" s="50"/>
      <c r="L21" s="35">
        <v>3</v>
      </c>
      <c r="M21" s="17"/>
      <c r="N21" s="50"/>
    </row>
    <row r="22" spans="1:14" s="85" customFormat="1" ht="36" customHeight="1" x14ac:dyDescent="0.25">
      <c r="A22" s="12">
        <v>6</v>
      </c>
      <c r="B22" s="84" t="s">
        <v>31</v>
      </c>
      <c r="C22" s="32">
        <v>2</v>
      </c>
      <c r="D22" s="20"/>
      <c r="E22" s="52"/>
      <c r="F22" s="32">
        <v>2</v>
      </c>
      <c r="G22" s="17"/>
      <c r="H22" s="51"/>
      <c r="I22" s="32">
        <v>2</v>
      </c>
      <c r="J22" s="17"/>
      <c r="K22" s="51"/>
      <c r="L22" s="32">
        <v>2</v>
      </c>
      <c r="M22" s="17"/>
      <c r="N22" s="51"/>
    </row>
    <row r="23" spans="1:14" s="20" customFormat="1" ht="42" customHeight="1" x14ac:dyDescent="0.25">
      <c r="A23" s="12">
        <v>7</v>
      </c>
      <c r="B23" s="87" t="s">
        <v>37</v>
      </c>
      <c r="C23" s="32">
        <v>2</v>
      </c>
      <c r="D23" s="17"/>
      <c r="E23" s="86"/>
      <c r="F23" s="32">
        <v>2</v>
      </c>
      <c r="G23" s="17"/>
      <c r="H23" s="86"/>
      <c r="I23" s="32">
        <v>2</v>
      </c>
      <c r="J23" s="17"/>
      <c r="K23" s="86"/>
      <c r="L23" s="32">
        <v>2</v>
      </c>
      <c r="M23" s="17"/>
      <c r="N23" s="86"/>
    </row>
    <row r="24" spans="1:14" ht="35.25" customHeight="1" x14ac:dyDescent="0.25">
      <c r="A24" s="140" t="s">
        <v>8</v>
      </c>
      <c r="B24" s="141"/>
      <c r="C24" s="30">
        <v>7</v>
      </c>
      <c r="D24" s="18">
        <f>SUM(D25:D27)</f>
        <v>0</v>
      </c>
      <c r="E24" s="107"/>
      <c r="F24" s="30">
        <v>7</v>
      </c>
      <c r="G24" s="79">
        <f>SUM(G25:G27)</f>
        <v>0</v>
      </c>
      <c r="H24" s="36"/>
      <c r="I24" s="30">
        <v>7</v>
      </c>
      <c r="J24" s="18">
        <f>SUM(J25:J27)</f>
        <v>0</v>
      </c>
      <c r="K24" s="107"/>
      <c r="L24" s="30">
        <v>7</v>
      </c>
      <c r="M24" s="18">
        <f>SUM(M25:M27)</f>
        <v>0</v>
      </c>
      <c r="N24" s="107"/>
    </row>
    <row r="25" spans="1:14" ht="31.5" customHeight="1" x14ac:dyDescent="0.25">
      <c r="A25" s="11">
        <v>8</v>
      </c>
      <c r="B25" s="24" t="s">
        <v>33</v>
      </c>
      <c r="C25" s="103">
        <v>3</v>
      </c>
      <c r="D25" s="17"/>
      <c r="E25" s="46"/>
      <c r="F25" s="103">
        <v>3</v>
      </c>
      <c r="G25" s="17"/>
      <c r="H25" s="46"/>
      <c r="I25" s="103">
        <v>3</v>
      </c>
      <c r="J25" s="17"/>
      <c r="K25" s="46"/>
      <c r="L25" s="103">
        <v>3</v>
      </c>
      <c r="M25" s="17"/>
      <c r="N25" s="46"/>
    </row>
    <row r="26" spans="1:14" ht="31.5" x14ac:dyDescent="0.25">
      <c r="A26" s="11">
        <v>9</v>
      </c>
      <c r="B26" s="24" t="s">
        <v>34</v>
      </c>
      <c r="C26" s="103">
        <v>2</v>
      </c>
      <c r="D26" s="17"/>
      <c r="E26" s="46"/>
      <c r="F26" s="103">
        <v>3</v>
      </c>
      <c r="G26" s="17"/>
      <c r="H26" s="46"/>
      <c r="I26" s="103">
        <v>3</v>
      </c>
      <c r="J26" s="17"/>
      <c r="K26" s="46"/>
      <c r="L26" s="103">
        <v>3</v>
      </c>
      <c r="M26" s="17"/>
      <c r="N26" s="46"/>
    </row>
    <row r="27" spans="1:14" ht="24" customHeight="1" x14ac:dyDescent="0.25">
      <c r="A27" s="117" t="s">
        <v>19</v>
      </c>
      <c r="B27" s="118" t="s">
        <v>32</v>
      </c>
      <c r="C27" s="119">
        <v>2</v>
      </c>
      <c r="D27" s="72"/>
      <c r="E27" s="73"/>
      <c r="F27" s="104">
        <v>2</v>
      </c>
      <c r="G27" s="72"/>
      <c r="H27" s="73"/>
      <c r="I27" s="104">
        <v>2</v>
      </c>
      <c r="J27" s="72"/>
      <c r="K27" s="73"/>
      <c r="L27" s="104">
        <v>2</v>
      </c>
      <c r="M27" s="72"/>
      <c r="N27" s="73"/>
    </row>
    <row r="28" spans="1:14" ht="38.25" customHeight="1" x14ac:dyDescent="0.25">
      <c r="A28" s="140" t="s">
        <v>18</v>
      </c>
      <c r="B28" s="141"/>
      <c r="C28" s="37">
        <v>15</v>
      </c>
      <c r="D28" s="74">
        <f>D29+D30+D31+D32+D33</f>
        <v>0</v>
      </c>
      <c r="E28" s="75"/>
      <c r="F28" s="37">
        <v>15</v>
      </c>
      <c r="G28" s="74">
        <f>SUM(G29:G33)</f>
        <v>0</v>
      </c>
      <c r="H28" s="75"/>
      <c r="I28" s="37">
        <v>15</v>
      </c>
      <c r="J28" s="74">
        <f>SUM(J29:J33)</f>
        <v>0</v>
      </c>
      <c r="K28" s="75"/>
      <c r="L28" s="37">
        <v>15</v>
      </c>
      <c r="M28" s="74">
        <f>SUM(M29:M33)</f>
        <v>0</v>
      </c>
      <c r="N28" s="75"/>
    </row>
    <row r="29" spans="1:14" ht="35.25" customHeight="1" x14ac:dyDescent="0.25">
      <c r="A29" s="70">
        <v>10</v>
      </c>
      <c r="B29" s="112" t="s">
        <v>27</v>
      </c>
      <c r="C29" s="111">
        <v>5</v>
      </c>
      <c r="D29" s="17"/>
      <c r="E29" s="71"/>
      <c r="F29" s="53">
        <v>5</v>
      </c>
      <c r="G29" s="72"/>
      <c r="H29" s="88"/>
      <c r="I29" s="53">
        <v>5</v>
      </c>
      <c r="J29" s="72"/>
      <c r="K29" s="88"/>
      <c r="L29" s="53">
        <v>5</v>
      </c>
      <c r="M29" s="72"/>
      <c r="N29" s="88"/>
    </row>
    <row r="30" spans="1:14" ht="28.5" customHeight="1" x14ac:dyDescent="0.25">
      <c r="A30" s="70">
        <v>11</v>
      </c>
      <c r="B30" s="113" t="s">
        <v>17</v>
      </c>
      <c r="C30" s="111">
        <v>1</v>
      </c>
      <c r="D30" s="17"/>
      <c r="E30" s="71"/>
      <c r="F30" s="53">
        <v>1</v>
      </c>
      <c r="G30" s="72"/>
      <c r="H30" s="71"/>
      <c r="I30" s="53">
        <v>1</v>
      </c>
      <c r="J30" s="72"/>
      <c r="K30" s="71"/>
      <c r="L30" s="53">
        <v>1</v>
      </c>
      <c r="M30" s="72"/>
      <c r="N30" s="71"/>
    </row>
    <row r="31" spans="1:14" ht="31.5" x14ac:dyDescent="0.25">
      <c r="A31" s="70">
        <v>12</v>
      </c>
      <c r="B31" s="113" t="s">
        <v>29</v>
      </c>
      <c r="C31" s="111">
        <v>5</v>
      </c>
      <c r="D31" s="17"/>
      <c r="E31" s="71"/>
      <c r="F31" s="53">
        <v>5</v>
      </c>
      <c r="G31" s="72"/>
      <c r="H31" s="71"/>
      <c r="I31" s="53">
        <v>5</v>
      </c>
      <c r="J31" s="72"/>
      <c r="K31" s="71"/>
      <c r="L31" s="53">
        <v>5</v>
      </c>
      <c r="M31" s="72"/>
      <c r="N31" s="71"/>
    </row>
    <row r="32" spans="1:14" ht="27" customHeight="1" x14ac:dyDescent="0.25">
      <c r="A32" s="11">
        <v>13</v>
      </c>
      <c r="B32" s="21" t="s">
        <v>38</v>
      </c>
      <c r="C32" s="102">
        <v>2</v>
      </c>
      <c r="D32" s="17"/>
      <c r="E32" s="33"/>
      <c r="F32" s="102">
        <v>2</v>
      </c>
      <c r="G32" s="17"/>
      <c r="H32" s="33"/>
      <c r="I32" s="102">
        <v>2</v>
      </c>
      <c r="J32" s="17"/>
      <c r="K32" s="33"/>
      <c r="L32" s="102">
        <v>2</v>
      </c>
      <c r="M32" s="17"/>
      <c r="N32" s="33"/>
    </row>
    <row r="33" spans="1:14" ht="27.75" customHeight="1" x14ac:dyDescent="0.25">
      <c r="A33" s="114" t="s">
        <v>16</v>
      </c>
      <c r="B33" s="115" t="s">
        <v>28</v>
      </c>
      <c r="C33" s="116">
        <v>2</v>
      </c>
      <c r="D33" s="17"/>
      <c r="E33" s="71"/>
      <c r="F33" s="53">
        <v>2</v>
      </c>
      <c r="G33" s="72"/>
      <c r="H33" s="88"/>
      <c r="I33" s="53">
        <v>2</v>
      </c>
      <c r="J33" s="72"/>
      <c r="K33" s="88"/>
      <c r="L33" s="53">
        <v>2</v>
      </c>
      <c r="M33" s="72"/>
      <c r="N33" s="88"/>
    </row>
    <row r="34" spans="1:14" ht="27.75" customHeight="1" x14ac:dyDescent="0.25">
      <c r="A34" s="142" t="s">
        <v>35</v>
      </c>
      <c r="B34" s="143"/>
      <c r="C34" s="37">
        <v>5</v>
      </c>
      <c r="D34" s="19">
        <f>D35+D36+D37+D38+D3</f>
        <v>0</v>
      </c>
      <c r="E34" s="108"/>
      <c r="F34" s="37">
        <v>5</v>
      </c>
      <c r="G34" s="19">
        <f>G35+G36+G37+G38+G3</f>
        <v>0</v>
      </c>
      <c r="H34" s="108"/>
      <c r="I34" s="37">
        <v>5</v>
      </c>
      <c r="J34" s="109">
        <f>J35+J36+J37+J38+J3</f>
        <v>0</v>
      </c>
      <c r="K34" s="38"/>
      <c r="L34" s="37">
        <v>5</v>
      </c>
      <c r="M34" s="19">
        <f>M35+M36+M37+M38+M3</f>
        <v>0</v>
      </c>
      <c r="N34" s="108"/>
    </row>
    <row r="35" spans="1:14" ht="18.75" customHeight="1" x14ac:dyDescent="0.25">
      <c r="A35" s="11">
        <v>14</v>
      </c>
      <c r="B35" s="100" t="s">
        <v>12</v>
      </c>
      <c r="C35" s="99">
        <v>1</v>
      </c>
      <c r="D35" s="98"/>
      <c r="E35" s="101"/>
      <c r="F35" s="99">
        <v>1</v>
      </c>
      <c r="G35" s="98"/>
      <c r="H35" s="101"/>
      <c r="I35" s="99">
        <v>1</v>
      </c>
      <c r="J35" s="98"/>
      <c r="K35" s="46"/>
      <c r="L35" s="99">
        <v>1</v>
      </c>
      <c r="M35" s="98"/>
      <c r="N35" s="46"/>
    </row>
    <row r="36" spans="1:14" ht="18.75" x14ac:dyDescent="0.25">
      <c r="A36" s="11">
        <v>15</v>
      </c>
      <c r="B36" s="100" t="s">
        <v>39</v>
      </c>
      <c r="C36" s="99">
        <v>1</v>
      </c>
      <c r="D36" s="98"/>
      <c r="E36" s="101"/>
      <c r="F36" s="99">
        <v>1</v>
      </c>
      <c r="G36" s="98"/>
      <c r="H36" s="101"/>
      <c r="I36" s="99">
        <v>1</v>
      </c>
      <c r="J36" s="98"/>
      <c r="K36" s="46"/>
      <c r="L36" s="99">
        <v>1</v>
      </c>
      <c r="M36" s="98"/>
      <c r="N36" s="46"/>
    </row>
    <row r="37" spans="1:14" ht="18.75" customHeight="1" x14ac:dyDescent="0.25">
      <c r="A37" s="11">
        <v>16</v>
      </c>
      <c r="B37" s="100" t="s">
        <v>40</v>
      </c>
      <c r="C37" s="99">
        <v>1</v>
      </c>
      <c r="D37" s="98"/>
      <c r="E37" s="101"/>
      <c r="F37" s="99">
        <v>1</v>
      </c>
      <c r="G37" s="98"/>
      <c r="H37" s="101"/>
      <c r="I37" s="99">
        <v>1</v>
      </c>
      <c r="J37" s="98"/>
      <c r="K37" s="46"/>
      <c r="L37" s="99">
        <v>1</v>
      </c>
      <c r="M37" s="98"/>
      <c r="N37" s="46"/>
    </row>
    <row r="38" spans="1:14" ht="18.75" x14ac:dyDescent="0.25">
      <c r="A38" s="11">
        <v>17</v>
      </c>
      <c r="B38" s="100" t="s">
        <v>9</v>
      </c>
      <c r="C38" s="99">
        <v>1</v>
      </c>
      <c r="D38" s="98"/>
      <c r="E38" s="101"/>
      <c r="F38" s="99">
        <v>1</v>
      </c>
      <c r="G38" s="98"/>
      <c r="H38" s="101"/>
      <c r="I38" s="99">
        <v>1</v>
      </c>
      <c r="J38" s="98"/>
      <c r="K38" s="39"/>
      <c r="L38" s="99">
        <v>1</v>
      </c>
      <c r="M38" s="98"/>
      <c r="N38" s="39"/>
    </row>
    <row r="39" spans="1:14" ht="18.75" x14ac:dyDescent="0.25">
      <c r="A39" s="11">
        <v>18</v>
      </c>
      <c r="B39" s="100" t="s">
        <v>36</v>
      </c>
      <c r="C39" s="99">
        <v>1</v>
      </c>
      <c r="D39" s="98"/>
      <c r="E39" s="101"/>
      <c r="F39" s="99">
        <v>1</v>
      </c>
      <c r="G39" s="98"/>
      <c r="H39" s="101"/>
      <c r="I39" s="99">
        <v>1</v>
      </c>
      <c r="J39" s="98"/>
      <c r="K39" s="46"/>
      <c r="L39" s="99">
        <v>1</v>
      </c>
      <c r="M39" s="98"/>
      <c r="N39" s="46"/>
    </row>
    <row r="40" spans="1:14" ht="21" x14ac:dyDescent="0.25">
      <c r="A40" s="1"/>
      <c r="B40" s="5"/>
      <c r="C40" s="129"/>
      <c r="D40" s="130"/>
      <c r="E40" s="131"/>
      <c r="F40" s="129"/>
      <c r="G40" s="130"/>
      <c r="H40" s="131"/>
      <c r="I40" s="129"/>
      <c r="J40" s="130"/>
      <c r="K40" s="131"/>
      <c r="L40" s="129"/>
      <c r="M40" s="130"/>
      <c r="N40" s="131"/>
    </row>
    <row r="41" spans="1:14" ht="78.75" x14ac:dyDescent="0.25">
      <c r="A41" s="135" t="s">
        <v>10</v>
      </c>
      <c r="B41" s="136" t="s">
        <v>11</v>
      </c>
      <c r="C41" s="41"/>
      <c r="D41" s="68" t="s">
        <v>46</v>
      </c>
      <c r="E41" s="42"/>
      <c r="F41" s="41"/>
      <c r="G41" s="68" t="s">
        <v>46</v>
      </c>
      <c r="H41" s="42"/>
      <c r="I41" s="41"/>
      <c r="J41" s="81" t="s">
        <v>46</v>
      </c>
      <c r="K41" s="42"/>
      <c r="L41" s="41"/>
      <c r="M41" s="81" t="s">
        <v>46</v>
      </c>
      <c r="N41" s="42"/>
    </row>
    <row r="42" spans="1:14" ht="31.5" x14ac:dyDescent="0.25">
      <c r="A42" s="137" t="s">
        <v>0</v>
      </c>
      <c r="B42" s="138"/>
      <c r="C42" s="28" t="s">
        <v>1</v>
      </c>
      <c r="D42" s="69" t="s">
        <v>2</v>
      </c>
      <c r="E42" s="29" t="s">
        <v>3</v>
      </c>
      <c r="F42" s="28" t="s">
        <v>1</v>
      </c>
      <c r="G42" s="69" t="s">
        <v>2</v>
      </c>
      <c r="H42" s="29" t="s">
        <v>3</v>
      </c>
      <c r="I42" s="28" t="s">
        <v>1</v>
      </c>
      <c r="J42" s="82" t="s">
        <v>2</v>
      </c>
      <c r="K42" s="29" t="s">
        <v>3</v>
      </c>
      <c r="L42" s="28" t="s">
        <v>1</v>
      </c>
      <c r="M42" s="82" t="s">
        <v>2</v>
      </c>
      <c r="N42" s="29" t="s">
        <v>3</v>
      </c>
    </row>
    <row r="43" spans="1:14" ht="21" customHeight="1" x14ac:dyDescent="0.25">
      <c r="A43" s="76"/>
      <c r="B43" s="76"/>
      <c r="C43" s="121">
        <v>10</v>
      </c>
      <c r="D43" s="77">
        <f>D45</f>
        <v>0</v>
      </c>
      <c r="E43" s="122"/>
      <c r="F43" s="83">
        <v>10</v>
      </c>
      <c r="G43" s="16">
        <f>H45</f>
        <v>0</v>
      </c>
      <c r="H43" s="110"/>
      <c r="I43" s="83">
        <v>10</v>
      </c>
      <c r="J43" s="79">
        <f>J45</f>
        <v>0</v>
      </c>
      <c r="K43" s="78"/>
      <c r="L43" s="83">
        <v>10</v>
      </c>
      <c r="M43" s="79">
        <f>M45</f>
        <v>0</v>
      </c>
      <c r="N43" s="78"/>
    </row>
    <row r="44" spans="1:14" ht="39" customHeight="1" x14ac:dyDescent="0.25">
      <c r="A44" s="125">
        <v>19</v>
      </c>
      <c r="B44" s="126" t="s">
        <v>45</v>
      </c>
      <c r="C44" s="127">
        <v>5</v>
      </c>
      <c r="D44" s="56"/>
      <c r="E44" s="56"/>
      <c r="F44" s="120">
        <v>5</v>
      </c>
      <c r="G44" s="56"/>
      <c r="H44" s="55"/>
      <c r="I44" s="55">
        <v>5</v>
      </c>
      <c r="J44" s="56"/>
      <c r="K44" s="55"/>
      <c r="L44" s="55">
        <v>5</v>
      </c>
      <c r="M44" s="56"/>
      <c r="N44" s="55"/>
    </row>
    <row r="45" spans="1:14" ht="52.5" customHeight="1" x14ac:dyDescent="0.25">
      <c r="A45" s="11">
        <v>20</v>
      </c>
      <c r="B45" s="25" t="s">
        <v>47</v>
      </c>
      <c r="C45" s="128">
        <v>5</v>
      </c>
      <c r="D45" s="123"/>
      <c r="E45" s="124"/>
      <c r="F45" s="55">
        <v>5</v>
      </c>
      <c r="G45" s="56"/>
      <c r="H45" s="54"/>
      <c r="I45" s="55">
        <v>5</v>
      </c>
      <c r="J45" s="56"/>
      <c r="K45" s="54"/>
      <c r="L45" s="55">
        <v>5</v>
      </c>
      <c r="M45" s="56"/>
      <c r="N45" s="54"/>
    </row>
    <row r="46" spans="1:14" ht="21" x14ac:dyDescent="0.25">
      <c r="D46" s="57"/>
      <c r="G46" s="57"/>
      <c r="J46" s="57"/>
      <c r="K46" s="48"/>
      <c r="M46" s="57"/>
      <c r="N46" s="48"/>
    </row>
    <row r="47" spans="1:14" ht="15.75" thickBot="1" x14ac:dyDescent="0.3">
      <c r="J47" s="20"/>
      <c r="K47" s="48"/>
      <c r="M47" s="20"/>
      <c r="N47" s="48"/>
    </row>
    <row r="48" spans="1:14" ht="32.25" thickBot="1" x14ac:dyDescent="0.45">
      <c r="B48" s="58" t="s">
        <v>13</v>
      </c>
      <c r="C48" s="59"/>
      <c r="D48" s="66"/>
      <c r="G48" s="66"/>
      <c r="J48" s="66"/>
      <c r="K48" s="48"/>
      <c r="M48" s="66"/>
      <c r="N48" s="48"/>
    </row>
    <row r="49" spans="2:14" ht="27" thickBot="1" x14ac:dyDescent="0.45">
      <c r="B49" s="62" t="s">
        <v>14</v>
      </c>
      <c r="C49" s="63"/>
      <c r="D49" s="64"/>
      <c r="G49" s="64"/>
      <c r="J49" s="64"/>
      <c r="K49" s="48"/>
      <c r="M49" s="64"/>
      <c r="N49" s="48"/>
    </row>
    <row r="50" spans="2:14" ht="27" thickBot="1" x14ac:dyDescent="0.45">
      <c r="B50" s="60" t="s">
        <v>15</v>
      </c>
      <c r="C50" s="61"/>
      <c r="D50" s="65"/>
      <c r="F50" t="s">
        <v>20</v>
      </c>
      <c r="G50" s="65"/>
      <c r="I50" t="s">
        <v>20</v>
      </c>
      <c r="J50" s="65"/>
      <c r="K50" s="48"/>
      <c r="L50" t="s">
        <v>20</v>
      </c>
      <c r="M50" s="65"/>
      <c r="N50" s="48"/>
    </row>
    <row r="53" spans="2:14" ht="23.25" x14ac:dyDescent="0.35">
      <c r="D53" s="89"/>
      <c r="E53" s="90"/>
      <c r="F53" s="91"/>
      <c r="G53" s="89"/>
    </row>
  </sheetData>
  <mergeCells count="21">
    <mergeCell ref="C40:E40"/>
    <mergeCell ref="F40:H40"/>
    <mergeCell ref="B2:D5"/>
    <mergeCell ref="C8:E8"/>
    <mergeCell ref="A9:B9"/>
    <mergeCell ref="A10:B10"/>
    <mergeCell ref="A41:B41"/>
    <mergeCell ref="A42:B42"/>
    <mergeCell ref="A11:B11"/>
    <mergeCell ref="A13:B13"/>
    <mergeCell ref="A14:B14"/>
    <mergeCell ref="A15:B15"/>
    <mergeCell ref="A20:B20"/>
    <mergeCell ref="A24:B24"/>
    <mergeCell ref="A28:B28"/>
    <mergeCell ref="A34:B34"/>
    <mergeCell ref="I40:K40"/>
    <mergeCell ref="F8:H8"/>
    <mergeCell ref="I8:K8"/>
    <mergeCell ref="L8:N8"/>
    <mergeCell ref="L40:N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Grille analyse des offres</vt:lpstr>
    </vt:vector>
  </TitlesOfParts>
  <Company>CHRU de BESANCON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agros (B11066)</dc:creator>
  <cp:lastModifiedBy>ekougbla (B15789)</cp:lastModifiedBy>
  <cp:lastPrinted>2019-08-12T13:34:31Z</cp:lastPrinted>
  <dcterms:created xsi:type="dcterms:W3CDTF">2019-08-09T09:57:12Z</dcterms:created>
  <dcterms:modified xsi:type="dcterms:W3CDTF">2025-07-07T12:18:38Z</dcterms:modified>
</cp:coreProperties>
</file>