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ualité et Développement Durable\R5 Réalisation des travaux\6_DOCUMENTS DE PRODUCTION TVX\6.1_DOCPROD_Travaux GPA\"/>
    </mc:Choice>
  </mc:AlternateContent>
  <xr:revisionPtr revIDLastSave="0" documentId="8_{0F98CC38-11D8-4A48-9879-6F062B072E98}" xr6:coauthVersionLast="47" xr6:coauthVersionMax="47" xr10:uidLastSave="{00000000-0000-0000-0000-000000000000}"/>
  <bookViews>
    <workbookView xWindow="-120" yWindow="-120" windowWidth="20730" windowHeight="11160" xr2:uid="{9F156069-957B-4C15-A9E5-2D7A359707EF}"/>
  </bookViews>
  <sheets>
    <sheet name="Version" sheetId="2" r:id="rId1"/>
    <sheet name="Feuil1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23" i="1"/>
  <c r="K23" i="1"/>
  <c r="I23" i="1"/>
  <c r="G23" i="1"/>
  <c r="E23" i="1"/>
  <c r="N22" i="1"/>
  <c r="K22" i="1"/>
  <c r="I22" i="1"/>
  <c r="G22" i="1"/>
  <c r="E22" i="1"/>
  <c r="N21" i="1"/>
  <c r="K21" i="1"/>
  <c r="I21" i="1"/>
  <c r="G21" i="1"/>
  <c r="E21" i="1"/>
  <c r="N20" i="1"/>
  <c r="K20" i="1"/>
  <c r="I20" i="1"/>
  <c r="G20" i="1"/>
  <c r="E20" i="1"/>
  <c r="N19" i="1"/>
  <c r="K19" i="1"/>
  <c r="I19" i="1"/>
  <c r="G19" i="1"/>
  <c r="E19" i="1"/>
  <c r="N18" i="1"/>
  <c r="K18" i="1"/>
  <c r="I18" i="1"/>
  <c r="G18" i="1"/>
  <c r="E18" i="1"/>
  <c r="N17" i="1"/>
  <c r="K17" i="1"/>
  <c r="I17" i="1"/>
  <c r="G17" i="1"/>
  <c r="E17" i="1"/>
  <c r="N16" i="1"/>
  <c r="K16" i="1"/>
  <c r="I16" i="1"/>
  <c r="G16" i="1"/>
  <c r="E16" i="1"/>
  <c r="N15" i="1"/>
  <c r="K15" i="1"/>
  <c r="I15" i="1"/>
  <c r="G15" i="1"/>
  <c r="E15" i="1"/>
  <c r="N14" i="1"/>
  <c r="K14" i="1"/>
  <c r="I14" i="1"/>
  <c r="G14" i="1"/>
  <c r="E14" i="1"/>
  <c r="N13" i="1"/>
  <c r="K13" i="1"/>
  <c r="I13" i="1"/>
  <c r="G13" i="1"/>
  <c r="E13" i="1"/>
  <c r="K12" i="1"/>
  <c r="I12" i="1"/>
  <c r="G12" i="1"/>
  <c r="E12" i="1"/>
  <c r="N11" i="1"/>
  <c r="K11" i="1"/>
  <c r="I11" i="1"/>
  <c r="G11" i="1"/>
  <c r="E11" i="1"/>
  <c r="E24" i="1" l="1"/>
  <c r="L19" i="1"/>
  <c r="L20" i="1"/>
  <c r="L15" i="1"/>
  <c r="L13" i="1"/>
  <c r="L12" i="1"/>
  <c r="L17" i="1"/>
  <c r="L22" i="1"/>
  <c r="I24" i="1"/>
  <c r="L14" i="1"/>
  <c r="L23" i="1"/>
  <c r="G24" i="1"/>
  <c r="L11" i="1"/>
  <c r="N24" i="1"/>
  <c r="N26" i="1" s="1"/>
  <c r="L21" i="1"/>
  <c r="L16" i="1"/>
  <c r="L18" i="1"/>
  <c r="K24" i="1"/>
  <c r="N27" i="1" l="1"/>
  <c r="L24" i="1"/>
  <c r="N29" i="1"/>
  <c r="N28" i="1"/>
  <c r="E26" i="1" l="1"/>
  <c r="E28" i="1" s="1"/>
  <c r="N31" i="1"/>
  <c r="E29" i="1"/>
  <c r="E27" i="1"/>
  <c r="G31" i="1" l="1"/>
  <c r="F34" i="1" s="1"/>
</calcChain>
</file>

<file path=xl/sharedStrings.xml><?xml version="1.0" encoding="utf-8"?>
<sst xmlns="http://schemas.openxmlformats.org/spreadsheetml/2006/main" count="87" uniqueCount="67">
  <si>
    <t>Intitulé</t>
  </si>
  <si>
    <t>Objet</t>
  </si>
  <si>
    <t>Définition</t>
  </si>
  <si>
    <t>Jalon</t>
  </si>
  <si>
    <t>Propriétaire</t>
  </si>
  <si>
    <t xml:space="preserve">Valideur </t>
  </si>
  <si>
    <t>Etape(s) du processus</t>
  </si>
  <si>
    <t>Trame de sous détail
de prix</t>
  </si>
  <si>
    <t>Document type</t>
  </si>
  <si>
    <t>Travaux</t>
  </si>
  <si>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Préparation des travaux
</t>
    </r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Lancement et suivi des travaux jusqu'aux rétrocessions
</t>
    </r>
  </si>
  <si>
    <t>Version</t>
  </si>
  <si>
    <t>Date</t>
  </si>
  <si>
    <t>Nature des modifications</t>
  </si>
  <si>
    <t>V2</t>
  </si>
  <si>
    <t>Mise à jour de forme à la suite de la migration du SMQE vers SharePoint</t>
  </si>
  <si>
    <t>INTITULE MARCHE</t>
  </si>
  <si>
    <t>CADRE DE SOUS-DETAIL DE PRIX UNITAIRE OU FORFAITAIRE</t>
  </si>
  <si>
    <t xml:space="preserve">N° de prix :  </t>
  </si>
  <si>
    <t xml:space="preserve">Unité :  </t>
  </si>
  <si>
    <t xml:space="preserve">Rendement: </t>
  </si>
  <si>
    <t xml:space="preserve">Libellé :  </t>
  </si>
  <si>
    <t xml:space="preserve"> </t>
  </si>
  <si>
    <t>Quantité</t>
  </si>
  <si>
    <t>Main d'oeuvre</t>
  </si>
  <si>
    <t>Matériels</t>
  </si>
  <si>
    <t>Fournitures et</t>
  </si>
  <si>
    <t>Location</t>
  </si>
  <si>
    <t>TOTAL</t>
  </si>
  <si>
    <t>Désignation</t>
  </si>
  <si>
    <t>Unité</t>
  </si>
  <si>
    <t xml:space="preserve">ou durée </t>
  </si>
  <si>
    <t>Coût à</t>
  </si>
  <si>
    <t>Total</t>
  </si>
  <si>
    <t>Matières consommables</t>
  </si>
  <si>
    <t>et Prest Ext</t>
  </si>
  <si>
    <t>sous-traités</t>
  </si>
  <si>
    <t>d'utilisation</t>
  </si>
  <si>
    <t>l'unité</t>
  </si>
  <si>
    <t>Prix unit.</t>
  </si>
  <si>
    <t>propres</t>
  </si>
  <si>
    <t>3=(1)*(2)</t>
  </si>
  <si>
    <t>5=(1)*(4)</t>
  </si>
  <si>
    <t>7=(1)*(6)</t>
  </si>
  <si>
    <t>9=(1)*(8)</t>
  </si>
  <si>
    <t>13=(1)*(12)</t>
  </si>
  <si>
    <t>EQUIPE</t>
  </si>
  <si>
    <t>FOURNITURE</t>
  </si>
  <si>
    <t>MATERIEL</t>
  </si>
  <si>
    <t>AUTRES</t>
  </si>
  <si>
    <t>M.d'O.</t>
  </si>
  <si>
    <t>Matér.</t>
  </si>
  <si>
    <t>Fourn.</t>
  </si>
  <si>
    <t>Consom.</t>
  </si>
  <si>
    <t>TRAVAUX PROPRES</t>
  </si>
  <si>
    <t xml:space="preserve">Total   11 :  </t>
  </si>
  <si>
    <t>TRAVAUX SOUS-TRAITES</t>
  </si>
  <si>
    <t xml:space="preserve">Total   13 :  </t>
  </si>
  <si>
    <t>Frais de chantier,</t>
  </si>
  <si>
    <t xml:space="preserve">  %         soit</t>
  </si>
  <si>
    <t>Frais de siège,</t>
  </si>
  <si>
    <t>Aléas, Bénéfice,</t>
  </si>
  <si>
    <t>Prix de vente HT  TRAVAUX PROPRES: (A)</t>
  </si>
  <si>
    <t xml:space="preserve">Prix de venteTRAVAUX SOUS-TRAITES: (B) </t>
  </si>
  <si>
    <t>PRIX UNITAIRE DE VENTE GLOBALE HORS TAXES  (A)+(B)</t>
  </si>
  <si>
    <t xml:space="preserve"> ARRONDI A :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</si>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</sst>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;[Red]\-#,##0.000"/>
    <numFmt numFmtId="165" formatCode="#,##0.000"/>
    <numFmt numFmtId="166" formatCode="#,##0.00_ ;\-#,##0.00\ 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2"/>
      <name val="MS Sans Serif"/>
      <family val="2"/>
    </font>
    <font>
      <u/>
      <sz val="12"/>
      <name val="Times New Roman"/>
      <family val="1"/>
    </font>
    <font>
      <b/>
      <i/>
      <sz val="13.5"/>
      <name val="MS Sans Serif"/>
      <family val="2"/>
    </font>
    <font>
      <b/>
      <sz val="11"/>
      <name val="Arial"/>
      <family val="2"/>
    </font>
    <font>
      <sz val="13.5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3.5"/>
      <name val="Times New Roman"/>
      <family val="1"/>
    </font>
    <font>
      <b/>
      <sz val="10"/>
      <name val="MS Sans Serif"/>
    </font>
    <font>
      <sz val="10"/>
      <name val="MS Sans Serif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0"/>
      <name val="MS Sans Serif"/>
      <family val="2"/>
    </font>
    <font>
      <sz val="10"/>
      <color theme="0"/>
      <name val="MS Sans Serif"/>
      <family val="2"/>
    </font>
    <font>
      <b/>
      <sz val="12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0"/>
      <color rgb="FFC0504D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C0504D"/>
      <name val="Calibri"/>
      <scheme val="minor"/>
    </font>
    <font>
      <sz val="10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gray0625">
        <bgColor theme="9" tint="0.79998168889431442"/>
      </patternFill>
    </fill>
    <fill>
      <patternFill patternType="solid">
        <fgColor rgb="FF1F497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39" fontId="2" fillId="0" borderId="0" xfId="0" applyNumberFormat="1" applyFont="1" applyAlignment="1">
      <alignment horizontal="centerContinuous"/>
    </xf>
    <xf numFmtId="0" fontId="8" fillId="0" borderId="0" xfId="0" applyFont="1" applyAlignment="1">
      <alignment horizontal="right"/>
    </xf>
    <xf numFmtId="49" fontId="9" fillId="0" borderId="4" xfId="0" applyNumberFormat="1" applyFont="1" applyBorder="1"/>
    <xf numFmtId="0" fontId="9" fillId="0" borderId="4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4" fontId="8" fillId="0" borderId="0" xfId="0" applyNumberFormat="1" applyFont="1" applyAlignment="1">
      <alignment horizontal="right"/>
    </xf>
    <xf numFmtId="39" fontId="11" fillId="0" borderId="0" xfId="0" applyNumberFormat="1" applyFont="1"/>
    <xf numFmtId="164" fontId="9" fillId="0" borderId="0" xfId="1" applyNumberFormat="1" applyFont="1" applyBorder="1" applyAlignment="1">
      <alignment horizontal="right"/>
    </xf>
    <xf numFmtId="4" fontId="8" fillId="0" borderId="0" xfId="0" applyNumberFormat="1" applyFont="1"/>
    <xf numFmtId="4" fontId="8" fillId="0" borderId="5" xfId="0" applyNumberFormat="1" applyFont="1" applyBorder="1"/>
    <xf numFmtId="0" fontId="9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Continuous" vertical="center"/>
    </xf>
    <xf numFmtId="0" fontId="13" fillId="0" borderId="6" xfId="0" applyFont="1" applyBorder="1" applyAlignment="1">
      <alignment horizontal="centerContinuous" vertical="center"/>
    </xf>
    <xf numFmtId="0" fontId="13" fillId="0" borderId="7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4" fontId="14" fillId="0" borderId="9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Continuous" vertical="center"/>
    </xf>
    <xf numFmtId="0" fontId="14" fillId="3" borderId="8" xfId="0" applyFont="1" applyFill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centerContinuous" vertical="center"/>
    </xf>
    <xf numFmtId="0" fontId="13" fillId="0" borderId="12" xfId="0" applyFont="1" applyBorder="1" applyAlignment="1">
      <alignment horizontal="centerContinuous"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Continuous" vertical="center"/>
    </xf>
    <xf numFmtId="0" fontId="14" fillId="3" borderId="14" xfId="0" applyFont="1" applyFill="1" applyBorder="1" applyAlignment="1">
      <alignment horizontal="centerContinuous" vertical="center"/>
    </xf>
    <xf numFmtId="0" fontId="9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0" fontId="9" fillId="2" borderId="11" xfId="0" applyFont="1" applyFill="1" applyBorder="1"/>
    <xf numFmtId="165" fontId="9" fillId="2" borderId="11" xfId="0" applyNumberFormat="1" applyFont="1" applyFill="1" applyBorder="1"/>
    <xf numFmtId="4" fontId="9" fillId="2" borderId="11" xfId="0" applyNumberFormat="1" applyFont="1" applyFill="1" applyBorder="1"/>
    <xf numFmtId="4" fontId="9" fillId="2" borderId="10" xfId="0" applyNumberFormat="1" applyFont="1" applyFill="1" applyBorder="1" applyAlignment="1">
      <alignment horizontal="right"/>
    </xf>
    <xf numFmtId="0" fontId="8" fillId="4" borderId="11" xfId="0" applyFont="1" applyFill="1" applyBorder="1" applyAlignment="1">
      <alignment horizontal="center"/>
    </xf>
    <xf numFmtId="0" fontId="9" fillId="0" borderId="0" xfId="2" applyFont="1"/>
    <xf numFmtId="165" fontId="9" fillId="2" borderId="11" xfId="2" applyNumberFormat="1" applyFont="1" applyFill="1" applyBorder="1"/>
    <xf numFmtId="4" fontId="9" fillId="2" borderId="11" xfId="2" applyNumberFormat="1" applyFont="1" applyFill="1" applyBorder="1"/>
    <xf numFmtId="0" fontId="9" fillId="0" borderId="11" xfId="2" applyFont="1" applyBorder="1" applyAlignment="1">
      <alignment horizontal="left"/>
    </xf>
    <xf numFmtId="0" fontId="9" fillId="2" borderId="11" xfId="2" applyFont="1" applyFill="1" applyBorder="1"/>
    <xf numFmtId="0" fontId="15" fillId="5" borderId="17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4" fontId="8" fillId="6" borderId="19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0" fontId="17" fillId="0" borderId="0" xfId="0" applyFont="1"/>
    <xf numFmtId="4" fontId="9" fillId="0" borderId="0" xfId="0" applyNumberFormat="1" applyFont="1" applyAlignment="1">
      <alignment horizontal="right"/>
    </xf>
    <xf numFmtId="4" fontId="9" fillId="0" borderId="4" xfId="0" applyNumberFormat="1" applyFont="1" applyBorder="1"/>
    <xf numFmtId="0" fontId="18" fillId="0" borderId="0" xfId="0" applyFont="1"/>
    <xf numFmtId="0" fontId="9" fillId="2" borderId="4" xfId="0" applyFont="1" applyFill="1" applyBorder="1" applyAlignment="1">
      <alignment horizontal="center"/>
    </xf>
    <xf numFmtId="10" fontId="16" fillId="0" borderId="0" xfId="0" applyNumberFormat="1" applyFont="1"/>
    <xf numFmtId="4" fontId="0" fillId="0" borderId="0" xfId="0" applyNumberFormat="1"/>
    <xf numFmtId="0" fontId="9" fillId="0" borderId="0" xfId="0" applyFont="1" applyAlignment="1">
      <alignment horizontal="center"/>
    </xf>
    <xf numFmtId="0" fontId="14" fillId="6" borderId="1" xfId="0" applyFont="1" applyFill="1" applyBorder="1" applyAlignment="1">
      <alignment vertical="center"/>
    </xf>
    <xf numFmtId="4" fontId="8" fillId="7" borderId="2" xfId="0" applyNumberFormat="1" applyFont="1" applyFill="1" applyBorder="1" applyAlignment="1">
      <alignment horizontal="right" vertical="center"/>
    </xf>
    <xf numFmtId="4" fontId="8" fillId="7" borderId="2" xfId="0" applyNumberFormat="1" applyFont="1" applyFill="1" applyBorder="1" applyAlignment="1">
      <alignment horizontal="centerContinuous" vertical="center"/>
    </xf>
    <xf numFmtId="4" fontId="9" fillId="6" borderId="2" xfId="0" applyNumberFormat="1" applyFont="1" applyFill="1" applyBorder="1" applyAlignment="1">
      <alignment horizontal="centerContinuous" vertical="center"/>
    </xf>
    <xf numFmtId="166" fontId="19" fillId="8" borderId="3" xfId="0" applyNumberFormat="1" applyFont="1" applyFill="1" applyBorder="1" applyAlignment="1">
      <alignment horizontal="right" vertical="center"/>
    </xf>
    <xf numFmtId="0" fontId="3" fillId="0" borderId="0" xfId="0" applyFont="1"/>
    <xf numFmtId="4" fontId="9" fillId="0" borderId="11" xfId="0" applyNumberFormat="1" applyFont="1" applyBorder="1"/>
    <xf numFmtId="4" fontId="9" fillId="0" borderId="10" xfId="0" applyNumberFormat="1" applyFont="1" applyBorder="1" applyAlignment="1">
      <alignment horizontal="right"/>
    </xf>
    <xf numFmtId="4" fontId="9" fillId="3" borderId="16" xfId="0" applyNumberFormat="1" applyFont="1" applyFill="1" applyBorder="1"/>
    <xf numFmtId="4" fontId="9" fillId="0" borderId="19" xfId="0" applyNumberFormat="1" applyFont="1" applyBorder="1" applyAlignment="1">
      <alignment vertical="center"/>
    </xf>
    <xf numFmtId="4" fontId="9" fillId="3" borderId="20" xfId="0" applyNumberFormat="1" applyFont="1" applyFill="1" applyBorder="1" applyAlignment="1">
      <alignment horizontal="right" vertical="center"/>
    </xf>
    <xf numFmtId="4" fontId="9" fillId="3" borderId="19" xfId="0" applyNumberFormat="1" applyFont="1" applyFill="1" applyBorder="1" applyAlignment="1">
      <alignment horizontal="right" vertical="center"/>
    </xf>
    <xf numFmtId="0" fontId="21" fillId="9" borderId="20" xfId="0" applyFont="1" applyFill="1" applyBorder="1" applyAlignment="1">
      <alignment vertical="center" wrapText="1"/>
    </xf>
    <xf numFmtId="0" fontId="21" fillId="9" borderId="21" xfId="0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3" fillId="0" borderId="23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2" fillId="10" borderId="22" xfId="0" applyFont="1" applyFill="1" applyBorder="1" applyAlignment="1">
      <alignment horizontal="center" vertical="center" wrapText="1"/>
    </xf>
    <xf numFmtId="0" fontId="24" fillId="11" borderId="22" xfId="0" applyFont="1" applyFill="1" applyBorder="1" applyAlignment="1">
      <alignment vertical="center" wrapText="1"/>
    </xf>
    <xf numFmtId="14" fontId="24" fillId="0" borderId="23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vertical="center" wrapText="1"/>
    </xf>
    <xf numFmtId="0" fontId="21" fillId="9" borderId="25" xfId="0" applyFont="1" applyFill="1" applyBorder="1" applyAlignment="1">
      <alignment vertical="center"/>
    </xf>
    <xf numFmtId="0" fontId="21" fillId="9" borderId="24" xfId="0" applyFont="1" applyFill="1" applyBorder="1" applyAlignment="1">
      <alignment vertical="center"/>
    </xf>
    <xf numFmtId="0" fontId="21" fillId="9" borderId="21" xfId="0" applyFont="1" applyFill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B64E4348-CC07-45DB-925E-764BBDDAD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Relationship Id="rId6" Type="http://schemas.openxmlformats.org/officeDocument/2006/relationships/image" Target="cid:image005.png@01DA2F78.730F8970" TargetMode="External"/><Relationship Id="rId5" Type="http://schemas.openxmlformats.org/officeDocument/2006/relationships/image" Target="../media/image3.png"/><Relationship Id="rId4" Type="http://schemas.openxmlformats.org/officeDocument/2006/relationships/image" Target="cid:image004.png@01DA2F78.730F897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2</xdr:col>
      <xdr:colOff>361950</xdr:colOff>
      <xdr:row>5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FBBE6CD-B5AA-FB9C-476E-A769A09C4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14425"/>
          <a:ext cx="11239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361950</xdr:colOff>
      <xdr:row>0</xdr:row>
      <xdr:rowOff>104775</xdr:rowOff>
    </xdr:from>
    <xdr:to>
      <xdr:col>3</xdr:col>
      <xdr:colOff>266700</xdr:colOff>
      <xdr:row>4</xdr:row>
      <xdr:rowOff>133350</xdr:rowOff>
    </xdr:to>
    <xdr:pic>
      <xdr:nvPicPr>
        <xdr:cNvPr id="15" name="Image 14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B5C0021A-F9FF-C249-F999-59C2119BE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676275"/>
          <a:ext cx="6667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314325</xdr:colOff>
      <xdr:row>2</xdr:row>
      <xdr:rowOff>142875</xdr:rowOff>
    </xdr:from>
    <xdr:to>
      <xdr:col>5</xdr:col>
      <xdr:colOff>104775</xdr:colOff>
      <xdr:row>4</xdr:row>
      <xdr:rowOff>114300</xdr:rowOff>
    </xdr:to>
    <xdr:pic>
      <xdr:nvPicPr>
        <xdr:cNvPr id="16" name="Image 15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4EB3488A-65D1-506A-E1ED-FDA7772D2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1095375"/>
          <a:ext cx="13144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1C9E-E91D-4FCD-B668-C4778D0BD011}">
  <dimension ref="B5:H10"/>
  <sheetViews>
    <sheetView tabSelected="1" topLeftCell="E1" workbookViewId="0">
      <selection activeCell="I7" sqref="I7"/>
    </sheetView>
  </sheetViews>
  <sheetFormatPr defaultColWidth="11.42578125" defaultRowHeight="15"/>
  <cols>
    <col min="2" max="2" width="15" customWidth="1"/>
    <col min="3" max="3" width="15.140625" customWidth="1"/>
    <col min="4" max="4" width="17.5703125" customWidth="1"/>
    <col min="5" max="5" width="17.42578125" customWidth="1"/>
    <col min="8" max="8" width="26.85546875" customWidth="1"/>
  </cols>
  <sheetData>
    <row r="5" spans="2:8" ht="15.75" thickBot="1"/>
    <row r="6" spans="2:8" ht="15.75" thickBot="1">
      <c r="B6" s="85" t="s">
        <v>0</v>
      </c>
      <c r="C6" s="86" t="s">
        <v>1</v>
      </c>
      <c r="D6" s="86" t="s">
        <v>2</v>
      </c>
      <c r="E6" s="86" t="s">
        <v>3</v>
      </c>
      <c r="F6" s="86" t="s">
        <v>4</v>
      </c>
      <c r="G6" s="86" t="s">
        <v>5</v>
      </c>
      <c r="H6" s="86" t="s">
        <v>6</v>
      </c>
    </row>
    <row r="7" spans="2:8" ht="98.25" customHeight="1" thickBot="1">
      <c r="B7" s="90" t="s">
        <v>7</v>
      </c>
      <c r="C7" s="87" t="s">
        <v>8</v>
      </c>
      <c r="D7" s="87"/>
      <c r="E7" s="87"/>
      <c r="F7" s="88" t="s">
        <v>9</v>
      </c>
      <c r="G7" s="88" t="s">
        <v>9</v>
      </c>
      <c r="H7" s="93" t="s">
        <v>10</v>
      </c>
    </row>
    <row r="8" spans="2:8" ht="15.75" thickBot="1">
      <c r="G8" s="89"/>
    </row>
    <row r="9" spans="2:8" ht="15.75" thickBot="1">
      <c r="B9" s="85" t="s">
        <v>11</v>
      </c>
      <c r="C9" s="86" t="s">
        <v>12</v>
      </c>
      <c r="D9" s="94" t="s">
        <v>13</v>
      </c>
      <c r="E9" s="95"/>
      <c r="F9" s="95"/>
      <c r="G9" s="95"/>
      <c r="H9" s="96"/>
    </row>
    <row r="10" spans="2:8" ht="16.5" customHeight="1" thickBot="1">
      <c r="B10" s="91" t="s">
        <v>14</v>
      </c>
      <c r="C10" s="92">
        <v>45295</v>
      </c>
      <c r="D10" s="97" t="s">
        <v>15</v>
      </c>
      <c r="E10" s="98"/>
      <c r="F10" s="98"/>
      <c r="G10" s="98"/>
      <c r="H10" s="99"/>
    </row>
  </sheetData>
  <mergeCells count="2">
    <mergeCell ref="D9:H9"/>
    <mergeCell ref="D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53E2-947B-41F3-A9D1-DF9D860C16DC}">
  <dimension ref="A1:Y46"/>
  <sheetViews>
    <sheetView zoomScale="85" zoomScaleNormal="85" workbookViewId="0">
      <selection activeCell="A22" sqref="A22"/>
    </sheetView>
  </sheetViews>
  <sheetFormatPr defaultColWidth="11.42578125" defaultRowHeight="15"/>
  <cols>
    <col min="1" max="1" width="45.7109375" customWidth="1"/>
    <col min="2" max="2" width="5.7109375" customWidth="1"/>
    <col min="3" max="3" width="13.140625" customWidth="1"/>
    <col min="4" max="4" width="8.7109375" customWidth="1"/>
    <col min="5" max="5" width="9.42578125" customWidth="1"/>
    <col min="6" max="6" width="13.42578125" customWidth="1"/>
    <col min="7" max="7" width="10.5703125" customWidth="1"/>
    <col min="8" max="8" width="11.7109375" customWidth="1"/>
    <col min="9" max="9" width="13.42578125" customWidth="1"/>
    <col min="10" max="10" width="9.140625" customWidth="1"/>
    <col min="11" max="11" width="11" customWidth="1"/>
    <col min="12" max="12" width="13.7109375" style="71" customWidth="1"/>
    <col min="13" max="13" width="11.28515625" style="71" customWidth="1"/>
    <col min="14" max="14" width="14.5703125" customWidth="1"/>
    <col min="15" max="15" width="12.28515625" style="71" customWidth="1"/>
    <col min="16" max="16" width="15.28515625" customWidth="1"/>
  </cols>
  <sheetData>
    <row r="1" spans="1:25" s="1" customFormat="1" ht="19.5" customHeight="1">
      <c r="B1" s="2"/>
      <c r="C1" s="100" t="s">
        <v>16</v>
      </c>
      <c r="D1" s="101"/>
      <c r="E1" s="101"/>
      <c r="F1" s="101"/>
      <c r="G1" s="101"/>
      <c r="H1" s="101"/>
      <c r="I1" s="101"/>
      <c r="J1" s="101"/>
      <c r="K1" s="102"/>
      <c r="L1" s="3"/>
      <c r="M1" s="3"/>
      <c r="N1" s="3"/>
      <c r="O1" s="3"/>
      <c r="P1" s="3"/>
    </row>
    <row r="2" spans="1:25" s="1" customFormat="1" ht="19.5">
      <c r="A2" s="5" t="s">
        <v>17</v>
      </c>
      <c r="B2" s="2"/>
      <c r="C2" s="4"/>
      <c r="D2" s="4"/>
      <c r="E2" s="6"/>
      <c r="F2" s="4"/>
      <c r="G2" s="4"/>
      <c r="H2" s="4"/>
      <c r="I2" s="4"/>
      <c r="J2" s="4"/>
      <c r="K2" s="4"/>
      <c r="L2" s="7"/>
      <c r="M2" s="7"/>
      <c r="N2" s="7"/>
      <c r="O2" s="7"/>
      <c r="P2" s="7"/>
    </row>
    <row r="3" spans="1:25" s="11" customFormat="1" ht="19.5">
      <c r="A3" s="8" t="s">
        <v>18</v>
      </c>
      <c r="B3" s="9"/>
      <c r="C3" s="10"/>
      <c r="E3" s="12" t="s">
        <v>19</v>
      </c>
      <c r="F3" s="10"/>
      <c r="G3" s="13"/>
      <c r="H3" s="12" t="s">
        <v>20</v>
      </c>
      <c r="I3" s="8"/>
      <c r="J3" s="14"/>
      <c r="L3" s="15"/>
      <c r="M3" s="15"/>
      <c r="N3" s="16"/>
      <c r="O3" s="17"/>
      <c r="P3" s="7"/>
    </row>
    <row r="4" spans="1:25" s="11" customFormat="1" ht="20.25" customHeight="1">
      <c r="A4" s="8"/>
      <c r="B4" s="13"/>
      <c r="C4" s="13"/>
      <c r="D4" s="13"/>
      <c r="E4" s="13"/>
      <c r="F4" s="13"/>
      <c r="G4" s="13"/>
      <c r="H4" s="13"/>
      <c r="I4" s="13"/>
      <c r="L4" s="15"/>
      <c r="M4" s="15"/>
      <c r="N4" s="16"/>
      <c r="O4" s="17"/>
      <c r="P4" s="7"/>
    </row>
    <row r="5" spans="1:25" s="11" customFormat="1" ht="20.25" customHeight="1">
      <c r="A5" s="8" t="s">
        <v>21</v>
      </c>
      <c r="B5" s="10"/>
      <c r="C5" s="10"/>
      <c r="D5" s="10"/>
      <c r="E5" s="10"/>
      <c r="F5" s="10"/>
      <c r="G5" s="10"/>
      <c r="H5" s="10"/>
      <c r="I5" s="10"/>
      <c r="L5" s="15"/>
      <c r="M5" s="15"/>
      <c r="N5" s="16"/>
      <c r="O5" s="17"/>
      <c r="P5" s="7"/>
    </row>
    <row r="6" spans="1:25" s="11" customFormat="1" ht="19.5">
      <c r="E6" s="13"/>
      <c r="L6" s="18"/>
      <c r="M6" s="19"/>
      <c r="O6" s="17"/>
      <c r="P6" s="7"/>
    </row>
    <row r="7" spans="1:25" s="30" customFormat="1" ht="19.5">
      <c r="A7" s="20" t="s">
        <v>22</v>
      </c>
      <c r="B7" s="21" t="s">
        <v>22</v>
      </c>
      <c r="C7" s="22" t="s">
        <v>23</v>
      </c>
      <c r="D7" s="23" t="s">
        <v>24</v>
      </c>
      <c r="E7" s="24"/>
      <c r="F7" s="23" t="s">
        <v>25</v>
      </c>
      <c r="G7" s="25"/>
      <c r="H7" s="23" t="s">
        <v>26</v>
      </c>
      <c r="I7" s="25"/>
      <c r="J7" s="23" t="s">
        <v>27</v>
      </c>
      <c r="K7" s="26"/>
      <c r="L7" s="27" t="s">
        <v>28</v>
      </c>
      <c r="M7" s="28" t="s">
        <v>9</v>
      </c>
      <c r="N7" s="29"/>
      <c r="O7" s="17"/>
      <c r="P7" s="7"/>
    </row>
    <row r="8" spans="1:25" s="30" customFormat="1" ht="19.5">
      <c r="A8" s="31" t="s">
        <v>29</v>
      </c>
      <c r="B8" s="32" t="s">
        <v>30</v>
      </c>
      <c r="C8" s="32" t="s">
        <v>31</v>
      </c>
      <c r="D8" s="22" t="s">
        <v>32</v>
      </c>
      <c r="E8" s="33" t="s">
        <v>33</v>
      </c>
      <c r="F8" s="34"/>
      <c r="G8" s="35"/>
      <c r="H8" s="36" t="s">
        <v>34</v>
      </c>
      <c r="I8" s="35"/>
      <c r="J8" s="37" t="s">
        <v>35</v>
      </c>
      <c r="K8" s="38"/>
      <c r="L8" s="39" t="s">
        <v>9</v>
      </c>
      <c r="M8" s="40" t="s">
        <v>36</v>
      </c>
      <c r="N8" s="41"/>
      <c r="O8" s="17"/>
      <c r="P8" s="7"/>
    </row>
    <row r="9" spans="1:25" s="30" customFormat="1" ht="19.5">
      <c r="A9" s="42"/>
      <c r="B9" s="43"/>
      <c r="C9" s="32" t="s">
        <v>37</v>
      </c>
      <c r="D9" s="32" t="s">
        <v>38</v>
      </c>
      <c r="E9" s="44"/>
      <c r="F9" s="22" t="s">
        <v>39</v>
      </c>
      <c r="G9" s="22" t="s">
        <v>33</v>
      </c>
      <c r="H9" s="22" t="s">
        <v>39</v>
      </c>
      <c r="I9" s="22" t="s">
        <v>33</v>
      </c>
      <c r="J9" s="22" t="s">
        <v>39</v>
      </c>
      <c r="K9" s="22" t="s">
        <v>33</v>
      </c>
      <c r="L9" s="39" t="s">
        <v>40</v>
      </c>
      <c r="M9" s="39" t="s">
        <v>39</v>
      </c>
      <c r="N9" s="45" t="s">
        <v>33</v>
      </c>
      <c r="O9" s="17"/>
      <c r="P9" s="7"/>
    </row>
    <row r="10" spans="1:25" s="30" customFormat="1" ht="19.5">
      <c r="A10" s="46"/>
      <c r="B10" s="47"/>
      <c r="C10" s="48">
        <v>1</v>
      </c>
      <c r="D10" s="48">
        <v>2</v>
      </c>
      <c r="E10" s="48" t="s">
        <v>41</v>
      </c>
      <c r="F10" s="48">
        <v>4</v>
      </c>
      <c r="G10" s="48" t="s">
        <v>42</v>
      </c>
      <c r="H10" s="48">
        <v>6</v>
      </c>
      <c r="I10" s="48" t="s">
        <v>43</v>
      </c>
      <c r="J10" s="48">
        <v>8</v>
      </c>
      <c r="K10" s="48" t="s">
        <v>44</v>
      </c>
      <c r="L10" s="49">
        <v>11</v>
      </c>
      <c r="M10" s="49">
        <v>12</v>
      </c>
      <c r="N10" s="48" t="s">
        <v>45</v>
      </c>
      <c r="O10" s="17"/>
      <c r="P10" s="7"/>
    </row>
    <row r="11" spans="1:25" s="13" customFormat="1" ht="15" customHeight="1">
      <c r="A11" s="50"/>
      <c r="B11" s="51"/>
      <c r="C11" s="52"/>
      <c r="D11" s="53"/>
      <c r="E11" s="79">
        <f>C11*D11</f>
        <v>0</v>
      </c>
      <c r="F11" s="53"/>
      <c r="G11" s="79">
        <f t="shared" ref="G11:G23" si="0">F11*C11</f>
        <v>0</v>
      </c>
      <c r="H11" s="53"/>
      <c r="I11" s="79">
        <f t="shared" ref="I11:I23" si="1">H11*C11</f>
        <v>0</v>
      </c>
      <c r="J11" s="53"/>
      <c r="K11" s="79">
        <f>J11*C11</f>
        <v>0</v>
      </c>
      <c r="L11" s="80">
        <f t="shared" ref="L11:L23" si="2">K11+I11+G11+E11</f>
        <v>0</v>
      </c>
      <c r="M11" s="54"/>
      <c r="N11" s="81">
        <f t="shared" ref="N11:N23" si="3">M11*C11</f>
        <v>0</v>
      </c>
      <c r="O11" s="17"/>
      <c r="P11" s="7"/>
    </row>
    <row r="12" spans="1:25" s="13" customFormat="1" ht="15" customHeight="1">
      <c r="A12" s="55" t="s">
        <v>46</v>
      </c>
      <c r="B12" s="51"/>
      <c r="C12" s="52"/>
      <c r="D12" s="53"/>
      <c r="E12" s="79">
        <f t="shared" ref="E12:E23" si="4">C12*D12</f>
        <v>0</v>
      </c>
      <c r="F12" s="53"/>
      <c r="G12" s="79">
        <f t="shared" si="0"/>
        <v>0</v>
      </c>
      <c r="H12" s="53"/>
      <c r="I12" s="79">
        <f t="shared" si="1"/>
        <v>0</v>
      </c>
      <c r="J12" s="53"/>
      <c r="K12" s="79">
        <f t="shared" ref="K12:K23" si="5">J12*C12</f>
        <v>0</v>
      </c>
      <c r="L12" s="80">
        <f t="shared" si="2"/>
        <v>0</v>
      </c>
      <c r="M12" s="54"/>
      <c r="N12" s="81">
        <f>M12*C12</f>
        <v>0</v>
      </c>
      <c r="O12" s="17"/>
      <c r="P12" s="7"/>
    </row>
    <row r="13" spans="1:25" s="13" customFormat="1" ht="15" customHeight="1">
      <c r="A13" s="50"/>
      <c r="B13" s="51"/>
      <c r="C13" s="52"/>
      <c r="D13" s="53"/>
      <c r="E13" s="79">
        <f t="shared" si="4"/>
        <v>0</v>
      </c>
      <c r="F13" s="53"/>
      <c r="G13" s="79">
        <f t="shared" si="0"/>
        <v>0</v>
      </c>
      <c r="H13" s="53"/>
      <c r="I13" s="79">
        <f t="shared" si="1"/>
        <v>0</v>
      </c>
      <c r="J13" s="53"/>
      <c r="K13" s="79">
        <f t="shared" si="5"/>
        <v>0</v>
      </c>
      <c r="L13" s="80">
        <f t="shared" si="2"/>
        <v>0</v>
      </c>
      <c r="M13" s="54"/>
      <c r="N13" s="81">
        <f t="shared" si="3"/>
        <v>0</v>
      </c>
      <c r="O13" s="17"/>
      <c r="P13" s="7"/>
      <c r="Q13" s="56"/>
      <c r="R13" s="56"/>
      <c r="S13" s="56"/>
      <c r="T13" s="56"/>
      <c r="U13" s="56"/>
      <c r="V13" s="56"/>
      <c r="W13" s="56"/>
      <c r="X13" s="56"/>
      <c r="Y13" s="56"/>
    </row>
    <row r="14" spans="1:25" s="30" customFormat="1" ht="15" customHeight="1">
      <c r="A14" s="59"/>
      <c r="B14" s="60"/>
      <c r="C14" s="57"/>
      <c r="D14" s="58"/>
      <c r="E14" s="79">
        <f t="shared" si="4"/>
        <v>0</v>
      </c>
      <c r="F14" s="53"/>
      <c r="G14" s="79">
        <f t="shared" si="0"/>
        <v>0</v>
      </c>
      <c r="H14" s="53"/>
      <c r="I14" s="79">
        <f t="shared" si="1"/>
        <v>0</v>
      </c>
      <c r="J14" s="53"/>
      <c r="K14" s="79">
        <f t="shared" si="5"/>
        <v>0</v>
      </c>
      <c r="L14" s="80">
        <f t="shared" si="2"/>
        <v>0</v>
      </c>
      <c r="M14" s="54"/>
      <c r="N14" s="81">
        <f t="shared" si="3"/>
        <v>0</v>
      </c>
      <c r="O14" s="17"/>
      <c r="P14" s="7"/>
      <c r="Q14" s="56"/>
      <c r="R14" s="56"/>
      <c r="S14" s="56"/>
      <c r="T14" s="56"/>
      <c r="U14" s="56"/>
      <c r="V14" s="56"/>
      <c r="W14" s="56"/>
      <c r="X14" s="56"/>
      <c r="Y14" s="56"/>
    </row>
    <row r="15" spans="1:25" s="30" customFormat="1" ht="15" customHeight="1">
      <c r="A15" s="55" t="s">
        <v>47</v>
      </c>
      <c r="B15" s="60"/>
      <c r="C15" s="57"/>
      <c r="D15" s="58"/>
      <c r="E15" s="79">
        <f t="shared" si="4"/>
        <v>0</v>
      </c>
      <c r="F15" s="53"/>
      <c r="G15" s="79">
        <f t="shared" si="0"/>
        <v>0</v>
      </c>
      <c r="H15" s="53"/>
      <c r="I15" s="79">
        <f t="shared" si="1"/>
        <v>0</v>
      </c>
      <c r="J15" s="53"/>
      <c r="K15" s="79">
        <f t="shared" si="5"/>
        <v>0</v>
      </c>
      <c r="L15" s="80">
        <f t="shared" si="2"/>
        <v>0</v>
      </c>
      <c r="M15" s="54"/>
      <c r="N15" s="81">
        <f t="shared" si="3"/>
        <v>0</v>
      </c>
      <c r="O15" s="17"/>
      <c r="P15" s="7"/>
      <c r="Q15" s="56"/>
      <c r="R15" s="56"/>
      <c r="S15" s="56"/>
      <c r="T15" s="56"/>
      <c r="U15" s="56"/>
      <c r="V15" s="56"/>
      <c r="W15" s="56"/>
      <c r="X15" s="56"/>
      <c r="Y15" s="56"/>
    </row>
    <row r="16" spans="1:25" s="13" customFormat="1" ht="15" customHeight="1">
      <c r="A16" s="50"/>
      <c r="B16" s="51"/>
      <c r="C16" s="52"/>
      <c r="D16" s="53"/>
      <c r="E16" s="79">
        <f t="shared" si="4"/>
        <v>0</v>
      </c>
      <c r="F16" s="53"/>
      <c r="G16" s="79">
        <f t="shared" si="0"/>
        <v>0</v>
      </c>
      <c r="H16" s="53"/>
      <c r="I16" s="79">
        <f t="shared" si="1"/>
        <v>0</v>
      </c>
      <c r="J16" s="53"/>
      <c r="K16" s="79">
        <f t="shared" si="5"/>
        <v>0</v>
      </c>
      <c r="L16" s="80">
        <f t="shared" si="2"/>
        <v>0</v>
      </c>
      <c r="M16" s="54"/>
      <c r="N16" s="81">
        <f t="shared" si="3"/>
        <v>0</v>
      </c>
      <c r="O16" s="17"/>
      <c r="P16" s="7"/>
      <c r="Q16" s="56"/>
      <c r="R16" s="56"/>
      <c r="S16" s="56"/>
      <c r="T16" s="56"/>
      <c r="U16" s="56"/>
      <c r="V16" s="56"/>
      <c r="W16" s="56"/>
      <c r="X16" s="56"/>
      <c r="Y16" s="56"/>
    </row>
    <row r="17" spans="1:25" s="30" customFormat="1" ht="15" customHeight="1">
      <c r="A17" s="59"/>
      <c r="B17" s="60"/>
      <c r="C17" s="57"/>
      <c r="D17" s="58"/>
      <c r="E17" s="79">
        <f t="shared" ref="E17" si="6">C17*D17</f>
        <v>0</v>
      </c>
      <c r="F17" s="53"/>
      <c r="G17" s="79">
        <f t="shared" ref="G17" si="7">F17*C17</f>
        <v>0</v>
      </c>
      <c r="H17" s="53"/>
      <c r="I17" s="79">
        <f t="shared" ref="I17" si="8">H17*C17</f>
        <v>0</v>
      </c>
      <c r="J17" s="53"/>
      <c r="K17" s="79">
        <f t="shared" ref="K17" si="9">J17*C17</f>
        <v>0</v>
      </c>
      <c r="L17" s="80">
        <f t="shared" ref="L17" si="10">K17+I17+G17+E17</f>
        <v>0</v>
      </c>
      <c r="M17" s="54"/>
      <c r="N17" s="81">
        <f t="shared" ref="N17" si="11">M17*C17</f>
        <v>0</v>
      </c>
      <c r="O17" s="17"/>
      <c r="P17" s="7"/>
      <c r="Q17" s="56"/>
      <c r="R17" s="56"/>
      <c r="S17" s="56"/>
      <c r="T17" s="56"/>
      <c r="U17" s="56"/>
      <c r="V17" s="56"/>
      <c r="W17" s="56"/>
      <c r="X17" s="56"/>
      <c r="Y17" s="56"/>
    </row>
    <row r="18" spans="1:25" ht="15" customHeight="1">
      <c r="A18" s="55" t="s">
        <v>48</v>
      </c>
      <c r="B18" s="51"/>
      <c r="C18" s="52"/>
      <c r="D18" s="53"/>
      <c r="E18" s="79">
        <f t="shared" si="4"/>
        <v>0</v>
      </c>
      <c r="F18" s="53"/>
      <c r="G18" s="79">
        <f t="shared" si="0"/>
        <v>0</v>
      </c>
      <c r="H18" s="53"/>
      <c r="I18" s="79">
        <f t="shared" si="1"/>
        <v>0</v>
      </c>
      <c r="J18" s="53"/>
      <c r="K18" s="79">
        <f t="shared" si="5"/>
        <v>0</v>
      </c>
      <c r="L18" s="80">
        <f t="shared" si="2"/>
        <v>0</v>
      </c>
      <c r="M18" s="54"/>
      <c r="N18" s="81">
        <f t="shared" si="3"/>
        <v>0</v>
      </c>
      <c r="O18" s="17"/>
      <c r="P18" s="7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3" customFormat="1" ht="15" customHeight="1">
      <c r="A19" s="50"/>
      <c r="B19" s="51"/>
      <c r="C19" s="52"/>
      <c r="D19" s="53"/>
      <c r="E19" s="79">
        <f t="shared" si="4"/>
        <v>0</v>
      </c>
      <c r="F19" s="53"/>
      <c r="G19" s="79">
        <f t="shared" si="0"/>
        <v>0</v>
      </c>
      <c r="H19" s="53"/>
      <c r="I19" s="79">
        <f t="shared" si="1"/>
        <v>0</v>
      </c>
      <c r="J19" s="53"/>
      <c r="K19" s="79">
        <f t="shared" si="5"/>
        <v>0</v>
      </c>
      <c r="L19" s="80">
        <f t="shared" si="2"/>
        <v>0</v>
      </c>
      <c r="M19" s="54"/>
      <c r="N19" s="81">
        <f t="shared" si="3"/>
        <v>0</v>
      </c>
      <c r="O19" s="17"/>
      <c r="P19" s="7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30" customFormat="1" ht="15" customHeight="1">
      <c r="A20" s="59"/>
      <c r="B20" s="60"/>
      <c r="C20" s="57"/>
      <c r="D20" s="58"/>
      <c r="E20" s="79">
        <f t="shared" ref="E20" si="12">C20*D20</f>
        <v>0</v>
      </c>
      <c r="F20" s="53"/>
      <c r="G20" s="79">
        <f t="shared" ref="G20" si="13">F20*C20</f>
        <v>0</v>
      </c>
      <c r="H20" s="53"/>
      <c r="I20" s="79">
        <f t="shared" ref="I20" si="14">H20*C20</f>
        <v>0</v>
      </c>
      <c r="J20" s="53"/>
      <c r="K20" s="79">
        <f t="shared" ref="K20" si="15">J20*C20</f>
        <v>0</v>
      </c>
      <c r="L20" s="80">
        <f t="shared" ref="L20" si="16">K20+I20+G20+E20</f>
        <v>0</v>
      </c>
      <c r="M20" s="54"/>
      <c r="N20" s="81">
        <f t="shared" ref="N20" si="17">M20*C20</f>
        <v>0</v>
      </c>
      <c r="O20" s="17"/>
      <c r="P20" s="7"/>
      <c r="Q20" s="56"/>
      <c r="R20" s="56"/>
      <c r="S20" s="56"/>
      <c r="T20" s="56"/>
      <c r="U20" s="56"/>
      <c r="V20" s="56"/>
      <c r="W20" s="56"/>
      <c r="X20" s="56"/>
      <c r="Y20" s="56"/>
    </row>
    <row r="21" spans="1:25" ht="15" customHeight="1">
      <c r="A21" s="55" t="s">
        <v>49</v>
      </c>
      <c r="B21" s="51"/>
      <c r="C21" s="52"/>
      <c r="D21" s="53"/>
      <c r="E21" s="79">
        <f t="shared" si="4"/>
        <v>0</v>
      </c>
      <c r="F21" s="53"/>
      <c r="G21" s="79">
        <f t="shared" si="0"/>
        <v>0</v>
      </c>
      <c r="H21" s="53"/>
      <c r="I21" s="79">
        <f t="shared" si="1"/>
        <v>0</v>
      </c>
      <c r="J21" s="53"/>
      <c r="K21" s="79">
        <f t="shared" si="5"/>
        <v>0</v>
      </c>
      <c r="L21" s="80">
        <f t="shared" si="2"/>
        <v>0</v>
      </c>
      <c r="M21" s="54"/>
      <c r="N21" s="81">
        <f t="shared" si="3"/>
        <v>0</v>
      </c>
      <c r="O21" s="17"/>
      <c r="P21" s="7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15" customHeight="1">
      <c r="A22" s="50"/>
      <c r="B22" s="51"/>
      <c r="C22" s="52"/>
      <c r="D22" s="53"/>
      <c r="E22" s="79">
        <f t="shared" si="4"/>
        <v>0</v>
      </c>
      <c r="F22" s="53"/>
      <c r="G22" s="79">
        <f t="shared" si="0"/>
        <v>0</v>
      </c>
      <c r="H22" s="53"/>
      <c r="I22" s="79">
        <f t="shared" si="1"/>
        <v>0</v>
      </c>
      <c r="J22" s="53"/>
      <c r="K22" s="79">
        <f t="shared" si="5"/>
        <v>0</v>
      </c>
      <c r="L22" s="80">
        <f t="shared" si="2"/>
        <v>0</v>
      </c>
      <c r="M22" s="54"/>
      <c r="N22" s="81">
        <f t="shared" si="3"/>
        <v>0</v>
      </c>
      <c r="O22" s="17"/>
      <c r="P22" s="7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15" customHeight="1" thickBot="1">
      <c r="A23" s="50"/>
      <c r="B23" s="51"/>
      <c r="C23" s="52"/>
      <c r="D23" s="53"/>
      <c r="E23" s="79">
        <f t="shared" si="4"/>
        <v>0</v>
      </c>
      <c r="F23" s="53"/>
      <c r="G23" s="79">
        <f t="shared" si="0"/>
        <v>0</v>
      </c>
      <c r="H23" s="53"/>
      <c r="I23" s="79">
        <f t="shared" si="1"/>
        <v>0</v>
      </c>
      <c r="J23" s="53"/>
      <c r="K23" s="79">
        <f t="shared" si="5"/>
        <v>0</v>
      </c>
      <c r="L23" s="80">
        <f t="shared" si="2"/>
        <v>0</v>
      </c>
      <c r="M23" s="54"/>
      <c r="N23" s="81">
        <f t="shared" si="3"/>
        <v>0</v>
      </c>
      <c r="O23" s="17"/>
      <c r="P23" s="7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20.25" thickBot="1">
      <c r="A24" s="61" t="s">
        <v>28</v>
      </c>
      <c r="B24" s="62"/>
      <c r="C24" s="62"/>
      <c r="D24" s="63" t="s">
        <v>50</v>
      </c>
      <c r="E24" s="82">
        <f>SUM(E11:E23)</f>
        <v>0</v>
      </c>
      <c r="F24" s="63" t="s">
        <v>51</v>
      </c>
      <c r="G24" s="82">
        <f>SUM(G11:G23)</f>
        <v>0</v>
      </c>
      <c r="H24" s="63" t="s">
        <v>52</v>
      </c>
      <c r="I24" s="82">
        <f>SUM(I11:I23)</f>
        <v>0</v>
      </c>
      <c r="J24" s="63" t="s">
        <v>53</v>
      </c>
      <c r="K24" s="82">
        <f>SUM(K11:K23)</f>
        <v>0</v>
      </c>
      <c r="L24" s="83">
        <f>SUM(L11:L23)</f>
        <v>0</v>
      </c>
      <c r="M24" s="84"/>
      <c r="N24" s="83">
        <f>SUM(N11:N23)</f>
        <v>0</v>
      </c>
      <c r="O24" s="17"/>
      <c r="P24" s="7"/>
      <c r="Q24" s="30"/>
      <c r="R24" s="30"/>
      <c r="S24" s="30"/>
      <c r="T24" s="30"/>
      <c r="U24" s="30"/>
      <c r="V24" s="30"/>
      <c r="W24" s="30"/>
      <c r="X24" s="30"/>
      <c r="Y24" s="30"/>
    </row>
    <row r="25" spans="1: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64"/>
      <c r="M25" s="64"/>
      <c r="N25" s="13"/>
      <c r="O25" s="64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>
      <c r="A26" s="65" t="s">
        <v>54</v>
      </c>
      <c r="B26" s="11"/>
      <c r="C26" s="66"/>
      <c r="D26" s="15" t="s">
        <v>55</v>
      </c>
      <c r="E26" s="67">
        <f>L24</f>
        <v>0</v>
      </c>
      <c r="H26" s="65" t="s">
        <v>56</v>
      </c>
      <c r="K26" s="11"/>
      <c r="L26" s="15"/>
      <c r="M26" s="15" t="s">
        <v>57</v>
      </c>
      <c r="N26" s="67">
        <f>N24</f>
        <v>0</v>
      </c>
      <c r="O26"/>
    </row>
    <row r="27" spans="1:25">
      <c r="A27" s="13" t="s">
        <v>58</v>
      </c>
      <c r="B27" s="68"/>
      <c r="C27" s="69"/>
      <c r="D27" s="64" t="s">
        <v>59</v>
      </c>
      <c r="E27" s="67">
        <f>E26*C27/100</f>
        <v>0</v>
      </c>
      <c r="H27" s="13" t="s">
        <v>58</v>
      </c>
      <c r="I27" s="13"/>
      <c r="J27" s="13"/>
      <c r="L27" s="69"/>
      <c r="M27" s="64" t="s">
        <v>59</v>
      </c>
      <c r="N27" s="67">
        <f>N26*L27/100</f>
        <v>0</v>
      </c>
      <c r="O27"/>
    </row>
    <row r="28" spans="1:25">
      <c r="A28" s="13" t="s">
        <v>60</v>
      </c>
      <c r="B28" s="68"/>
      <c r="C28" s="69"/>
      <c r="D28" s="64" t="s">
        <v>59</v>
      </c>
      <c r="E28" s="67">
        <f>(E26)*C28/100</f>
        <v>0</v>
      </c>
      <c r="H28" s="13" t="s">
        <v>60</v>
      </c>
      <c r="I28" s="13"/>
      <c r="J28" s="13"/>
      <c r="L28" s="69"/>
      <c r="M28" s="64" t="s">
        <v>59</v>
      </c>
      <c r="N28" s="67">
        <f>(N26)*L28/100</f>
        <v>0</v>
      </c>
      <c r="O28"/>
    </row>
    <row r="29" spans="1:25">
      <c r="A29" s="13" t="s">
        <v>61</v>
      </c>
      <c r="B29" s="68"/>
      <c r="C29" s="69"/>
      <c r="D29" s="64" t="s">
        <v>59</v>
      </c>
      <c r="E29" s="67">
        <f>(E26)*C29/100</f>
        <v>0</v>
      </c>
      <c r="H29" s="13" t="s">
        <v>61</v>
      </c>
      <c r="I29" s="13"/>
      <c r="J29" s="13"/>
      <c r="L29" s="69"/>
      <c r="M29" s="64" t="s">
        <v>59</v>
      </c>
      <c r="N29" s="67">
        <f>(N26)*L29/100</f>
        <v>0</v>
      </c>
      <c r="O29"/>
    </row>
    <row r="30" spans="1:25">
      <c r="A30" s="13"/>
      <c r="B30" s="13"/>
      <c r="C30" s="13"/>
      <c r="E30" s="70"/>
      <c r="F30" s="64"/>
      <c r="G30" s="13"/>
      <c r="H30" s="13"/>
      <c r="I30" s="13"/>
      <c r="J30" s="13"/>
      <c r="L30" s="70"/>
      <c r="M30" s="64"/>
      <c r="N30" s="13"/>
      <c r="O30"/>
    </row>
    <row r="31" spans="1:25">
      <c r="A31" s="13"/>
      <c r="B31" s="11"/>
      <c r="C31" s="11"/>
      <c r="E31" s="13"/>
      <c r="F31" s="15" t="s">
        <v>62</v>
      </c>
      <c r="G31" s="67">
        <f>SUM(E26:E29)</f>
        <v>0</v>
      </c>
      <c r="H31" s="13"/>
      <c r="I31" s="11"/>
      <c r="J31" s="11"/>
      <c r="L31" s="13"/>
      <c r="M31" s="15" t="s">
        <v>63</v>
      </c>
      <c r="N31" s="67">
        <f>SUM(N26:N30)</f>
        <v>0</v>
      </c>
      <c r="O31"/>
    </row>
    <row r="32" spans="1:25">
      <c r="L32"/>
      <c r="M32"/>
    </row>
    <row r="33" spans="2:16">
      <c r="L33"/>
      <c r="M33"/>
    </row>
    <row r="34" spans="2:16">
      <c r="B34" s="13"/>
      <c r="D34" s="8" t="s">
        <v>64</v>
      </c>
      <c r="F34" s="67">
        <f>G31+N31</f>
        <v>0</v>
      </c>
      <c r="J34" s="65"/>
      <c r="L34"/>
      <c r="M34"/>
      <c r="N34" s="15"/>
      <c r="O34" s="15"/>
      <c r="P34" s="64"/>
    </row>
    <row r="35" spans="2:16">
      <c r="D35" s="13"/>
      <c r="H35" s="13"/>
      <c r="I35" s="13"/>
      <c r="J35" s="13"/>
      <c r="K35" s="13"/>
      <c r="L35" s="13"/>
      <c r="M35"/>
      <c r="N35" s="72"/>
      <c r="O35" s="64"/>
      <c r="P35" s="64"/>
    </row>
    <row r="36" spans="2:16">
      <c r="H36" s="13"/>
      <c r="I36" s="13"/>
      <c r="J36" s="13"/>
      <c r="K36" s="13"/>
      <c r="L36" s="13"/>
      <c r="M36"/>
      <c r="N36" s="72"/>
      <c r="O36" s="64"/>
      <c r="P36" s="64"/>
    </row>
    <row r="37" spans="2:16" ht="15.75">
      <c r="B37" s="73" t="s">
        <v>65</v>
      </c>
      <c r="C37" s="74"/>
      <c r="D37" s="75"/>
      <c r="E37" s="76"/>
      <c r="F37" s="77"/>
      <c r="G37" s="78" t="s">
        <v>66</v>
      </c>
      <c r="H37" s="13"/>
      <c r="I37" s="13"/>
      <c r="J37" s="13"/>
      <c r="K37" s="13"/>
      <c r="L37" s="13"/>
      <c r="M37"/>
      <c r="N37" s="72"/>
      <c r="O37" s="64"/>
      <c r="P37" s="64"/>
    </row>
    <row r="38" spans="2:16">
      <c r="H38" s="13"/>
      <c r="I38" s="13"/>
      <c r="J38" s="13"/>
      <c r="K38" s="13"/>
      <c r="L38" s="13"/>
      <c r="M38"/>
      <c r="N38" s="70"/>
      <c r="O38" s="64"/>
      <c r="P38" s="13"/>
    </row>
    <row r="39" spans="2:16">
      <c r="O39" s="15"/>
      <c r="P39" s="71"/>
    </row>
    <row r="41" spans="2:16">
      <c r="F41" s="71"/>
    </row>
    <row r="46" spans="2:16">
      <c r="N46" s="71"/>
    </row>
  </sheetData>
  <mergeCells count="1">
    <mergeCell ref="C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ts_x002d_cl_x00e9_s xmlns="e44695a8-7e3f-4f44-bbae-3effd04d7491" xsi:nil="true"/>
    <lcf76f155ced4ddcb4097134ff3c332f xmlns="e44695a8-7e3f-4f44-bbae-3effd04d7491">
      <Terms xmlns="http://schemas.microsoft.com/office/infopath/2007/PartnerControls"/>
    </lcf76f155ced4ddcb4097134ff3c332f>
    <TaxCatchAll xmlns="8f5f52b7-dc82-445f-a72f-c9b2fc48e12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32AE220D8D048AFBA7DF3446D9167" ma:contentTypeVersion="18" ma:contentTypeDescription="Crée un document." ma:contentTypeScope="" ma:versionID="310807f806e5c028709aac4e19f665e9">
  <xsd:schema xmlns:xsd="http://www.w3.org/2001/XMLSchema" xmlns:xs="http://www.w3.org/2001/XMLSchema" xmlns:p="http://schemas.microsoft.com/office/2006/metadata/properties" xmlns:ns2="e44695a8-7e3f-4f44-bbae-3effd04d7491" xmlns:ns3="8f5f52b7-dc82-445f-a72f-c9b2fc48e121" targetNamespace="http://schemas.microsoft.com/office/2006/metadata/properties" ma:root="true" ma:fieldsID="a8f2bfdef843754fd6c76c207dcbaaf3" ns2:_="" ns3:_="">
    <xsd:import namespace="e44695a8-7e3f-4f44-bbae-3effd04d7491"/>
    <xsd:import namespace="8f5f52b7-dc82-445f-a72f-c9b2fc48e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ts_x002d_cl_x00e9_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695a8-7e3f-4f44-bbae-3effd04d7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ts_x002d_cl_x00e9_s" ma:index="12" nillable="true" ma:displayName="Mots-clés" ma:format="Dropdown" ma:internalName="Mots_x002d_cl_x00e9_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logement"/>
                        <xsd:enumeration value="renouvellement urbain"/>
                        <xsd:enumeration value="habitat dégradé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f52b7-dc82-445f-a72f-c9b2fc48e1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0b49636-bff1-446d-babc-3cfe771098be}" ma:internalName="TaxCatchAll" ma:showField="CatchAllData" ma:web="8f5f52b7-dc82-445f-a72f-c9b2fc48e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A8249A-BA55-46C3-A88C-DAA260D67A66}"/>
</file>

<file path=customXml/itemProps2.xml><?xml version="1.0" encoding="utf-8"?>
<ds:datastoreItem xmlns:ds="http://schemas.openxmlformats.org/officeDocument/2006/customXml" ds:itemID="{9219B1C4-E519-44CE-B6E9-D958D486DF13}"/>
</file>

<file path=customXml/itemProps3.xml><?xml version="1.0" encoding="utf-8"?>
<ds:datastoreItem xmlns:ds="http://schemas.openxmlformats.org/officeDocument/2006/customXml" ds:itemID="{CA984E83-D1FA-483B-8CE6-4E47BE4335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Antoine LAQUAIS</dc:creator>
  <cp:keywords/>
  <dc:description/>
  <cp:lastModifiedBy/>
  <cp:revision/>
  <dcterms:created xsi:type="dcterms:W3CDTF">2022-01-12T08:46:54Z</dcterms:created>
  <dcterms:modified xsi:type="dcterms:W3CDTF">2025-06-30T11:04:36Z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0x01010047632AE220D8D048AFBA7DF3446D9167</vt:lpwstr>
  </property>
  <property fmtid="{D5CDD505-2E9C-101B-9397-08002B2CF9AE}" pid="3" name="MediaServiceImageTags">
    <vt:lpwstr/>
  </property>
</Properties>
</file>