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U:\SGG\SDAIL\Achats\DCE-Marchés\Année 2025\20255219 - Relance RGAA\03_DCE\03_DCE_RGAA_publié\"/>
    </mc:Choice>
  </mc:AlternateContent>
  <xr:revisionPtr revIDLastSave="0" documentId="13_ncr:1_{B39A0FB9-A06E-43F7-8B38-2534A96E2AD0}" xr6:coauthVersionLast="47" xr6:coauthVersionMax="47" xr10:uidLastSave="{00000000-0000-0000-0000-000000000000}"/>
  <bookViews>
    <workbookView xWindow="28680" yWindow="-120" windowWidth="38640" windowHeight="21120" xr2:uid="{00000000-000D-0000-FFFF-FFFF00000000}"/>
  </bookViews>
  <sheets>
    <sheet name="Bordereau de prix unitaires" sheetId="11" r:id="rId1"/>
    <sheet name="DQE " sheetId="1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1" i="12" l="1"/>
  <c r="E29" i="12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F27" i="11"/>
  <c r="F28" i="11"/>
  <c r="F29" i="11"/>
  <c r="A2" i="12" l="1"/>
  <c r="G13" i="12" l="1"/>
  <c r="G14" i="12"/>
  <c r="E25" i="12"/>
  <c r="G25" i="12" s="1"/>
  <c r="E26" i="12"/>
  <c r="G26" i="12" s="1"/>
  <c r="E27" i="12"/>
  <c r="G27" i="12" s="1"/>
  <c r="E28" i="12"/>
  <c r="G28" i="12" s="1"/>
  <c r="G29" i="12"/>
  <c r="A29" i="12"/>
  <c r="B25" i="12"/>
  <c r="B26" i="12"/>
  <c r="B27" i="12"/>
  <c r="B28" i="12"/>
  <c r="A23" i="12"/>
  <c r="B23" i="12"/>
  <c r="E23" i="12"/>
  <c r="G23" i="12" s="1"/>
  <c r="B24" i="12"/>
  <c r="E24" i="12"/>
  <c r="G24" i="12" s="1"/>
  <c r="A11" i="12"/>
  <c r="B11" i="12"/>
  <c r="E11" i="12"/>
  <c r="G11" i="12" s="1"/>
  <c r="B12" i="12"/>
  <c r="E12" i="12"/>
  <c r="G12" i="12" s="1"/>
  <c r="B13" i="12"/>
  <c r="E13" i="12"/>
  <c r="B14" i="12"/>
  <c r="E14" i="12"/>
  <c r="B15" i="12"/>
  <c r="E15" i="12"/>
  <c r="G15" i="12" s="1"/>
  <c r="B16" i="12"/>
  <c r="E16" i="12"/>
  <c r="G16" i="12" s="1"/>
  <c r="A17" i="12"/>
  <c r="B17" i="12"/>
  <c r="E17" i="12"/>
  <c r="G17" i="12" s="1"/>
  <c r="B18" i="12"/>
  <c r="E18" i="12"/>
  <c r="G18" i="12" s="1"/>
  <c r="B19" i="12"/>
  <c r="E19" i="12"/>
  <c r="G19" i="12" s="1"/>
  <c r="B20" i="12"/>
  <c r="E20" i="12"/>
  <c r="G20" i="12" s="1"/>
  <c r="B21" i="12"/>
  <c r="E21" i="12"/>
  <c r="G21" i="12" s="1"/>
  <c r="B22" i="12"/>
  <c r="E22" i="12"/>
  <c r="G22" i="12" s="1"/>
  <c r="D6" i="12" l="1"/>
  <c r="D5" i="12"/>
  <c r="D4" i="12"/>
  <c r="D3" i="12"/>
  <c r="G32" i="12" l="1"/>
</calcChain>
</file>

<file path=xl/sharedStrings.xml><?xml version="1.0" encoding="utf-8"?>
<sst xmlns="http://schemas.openxmlformats.org/spreadsheetml/2006/main" count="48" uniqueCount="37">
  <si>
    <t>Nom du candidat</t>
  </si>
  <si>
    <t>Sous-traitance prévue</t>
  </si>
  <si>
    <t>oui / non</t>
  </si>
  <si>
    <t>Dénomination du sous-traitant</t>
  </si>
  <si>
    <t>Part de sous-traitance envisagée</t>
  </si>
  <si>
    <t>Montant estimatif total de la prestation H.T.</t>
  </si>
  <si>
    <t>Montant estimatif total de la prestation T.T.C.</t>
  </si>
  <si>
    <t>Détail quantitatif estimatif</t>
  </si>
  <si>
    <r>
      <t xml:space="preserve">
</t>
    </r>
    <r>
      <rPr>
        <sz val="20"/>
        <color theme="2"/>
        <rFont val="Calibri"/>
        <family val="2"/>
      </rPr>
      <t>Bordereau des prix unitaires</t>
    </r>
  </si>
  <si>
    <t>Attention : Le DQE n'a pas de valeur contractuelle et n'a vocation qu'à permettre la comparaison des offres financières. En conséquence, les quantités estimatives précisées ci-dessous par la Caisse des Dépôts ne doivent pas être modifiées. Elles sont données à titre indicative, sur la durée totale du marché et ont pour but d'analyser les offres entres elles.</t>
  </si>
  <si>
    <t>A Compléter</t>
  </si>
  <si>
    <t>en %</t>
  </si>
  <si>
    <r>
      <t xml:space="preserve">
</t>
    </r>
    <r>
      <rPr>
        <sz val="20"/>
        <color theme="2"/>
        <rFont val="Calibri"/>
        <family val="2"/>
      </rPr>
      <t xml:space="preserve">Détail Quantitatif Estimatif et récapitulatif de l'accord-cadre  </t>
    </r>
  </si>
  <si>
    <t>Prix unitaire en €</t>
  </si>
  <si>
    <t>Quantités estimatives non contractuelles sur la durée totale du marché</t>
  </si>
  <si>
    <t>Montant total estimatif en €</t>
  </si>
  <si>
    <t>Prix unitaire en € HT</t>
  </si>
  <si>
    <t>Le bordereau de prix unitaire doit être complété dans son intégralité. Chaque prestation et chaque mission sont détaillées aux articles 3.1 du CCTP</t>
  </si>
  <si>
    <t xml:space="preserve">Bons de commande - Prestations à prix unitaires </t>
  </si>
  <si>
    <t>Accompagnement dans les opérations de recette</t>
  </si>
  <si>
    <t>Audit initial d'un service de communication au public en ligne</t>
  </si>
  <si>
    <t>Test d'un service de communication au public en ligne par des utilisateurs en situation de handicap</t>
  </si>
  <si>
    <t>Audit de contrôle d'un service de communication au public en ligne</t>
  </si>
  <si>
    <t>Prix unitaire en € TTC</t>
  </si>
  <si>
    <t>Consultation n°20255219 - Prestations d'accompagnement et d'audit des services de communication au public en ligne dans le cadre de la mise en conformité avec les exigences du RGAA</t>
  </si>
  <si>
    <t>Exécution d'une recette d’accessibilité de pages simples inférieure ou égale à 10 pages, comprenant jusqu'à 2 itérations (niveau de complexité simple)</t>
  </si>
  <si>
    <t>Exécution d'une recette d’accessibilité de pages simples supérieure à 10 pages, comprenant jusqu'à 2 itérations (niveau de complexité simple)</t>
  </si>
  <si>
    <t>Exécution d'une recette d’accessibilité de pages d’un niveau de complexité intermédiaire inférieure ou égale à 10 pages, comprenant jusqu'à 3 itérations (niveau de complexité moyen)</t>
  </si>
  <si>
    <t>Exécution d'une recette d’accessibilité de pages d’un niveau de complexité intermédiaire supérieure à 10 pages, comprenant jusqu'à 3 itérations (niveau de complexité moyen)</t>
  </si>
  <si>
    <t>Exécution d'une recette d’accessibilité de pages complexes inférieure ou égale à 10 pages, comprenant jusqu'à 3 itérations (niveau de complexité Elevée)</t>
  </si>
  <si>
    <t>Exécution d'une recette d’accessibilité de pages complexes supérieure à 10 pages, comprenant jusqu'à 3 itérations (niveau de complexité Elevée)</t>
  </si>
  <si>
    <t>Audit d’accessibilité de pages complexes Supérieur à 10 pages (limité à 25 pages) (niveau de complexité Elevée)</t>
  </si>
  <si>
    <t>Audit d’accessibilité de pages complexes Inférieur ou égal à 10 pages (niveau de complexité Elevée)</t>
  </si>
  <si>
    <t>Audit d’accessibilité de pages d’un niveau de complexité intermédiaire Supérieur à 10 pages (limité à 25 pages) (niveau de complexité Moyen)</t>
  </si>
  <si>
    <t>Audit d’accessibilité de pages d’un niveau de complexité intermédiaire Inférieur ou égal à 10 pages  (niveau de complexité Moyen)</t>
  </si>
  <si>
    <t>Audit d’accessibilité de pages simples Supérieur à 10 pages (limité à 25 pages)  (niveau de complexité simple)</t>
  </si>
  <si>
    <t>Audit d’accessibilité de pages simples Inférieur ou égal à 10 pages  (niveau de complexité simple)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</si>
</sst>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2" x14ac:knownFonts="1">
    <font>
      <sz val="10"/>
      <color theme="1"/>
      <name val="Arial"/>
      <family val="2"/>
    </font>
    <font>
      <sz val="10"/>
      <name val="Calibri"/>
      <family val="2"/>
    </font>
    <font>
      <sz val="26"/>
      <color theme="2"/>
      <name val="Calibri"/>
      <family val="2"/>
    </font>
    <font>
      <b/>
      <sz val="14"/>
      <color theme="2"/>
      <name val="Calibri"/>
      <family val="2"/>
    </font>
    <font>
      <b/>
      <sz val="10"/>
      <name val="Calibri"/>
      <family val="2"/>
    </font>
    <font>
      <b/>
      <sz val="16"/>
      <color theme="1"/>
      <name val="Calibri"/>
      <family val="2"/>
    </font>
    <font>
      <b/>
      <i/>
      <sz val="16"/>
      <color rgb="FFFF0000"/>
      <name val="Calibri"/>
      <family val="2"/>
    </font>
    <font>
      <sz val="11"/>
      <color theme="1"/>
      <name val="Calibri"/>
      <family val="2"/>
    </font>
    <font>
      <i/>
      <sz val="11"/>
      <color rgb="FFFF0000"/>
      <name val="Calibri"/>
      <family val="2"/>
    </font>
    <font>
      <b/>
      <sz val="12"/>
      <color theme="0"/>
      <name val="Calibri"/>
      <family val="2"/>
    </font>
    <font>
      <sz val="20"/>
      <color theme="2"/>
      <name val="Calibri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52727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9" fontId="11" fillId="0" borderId="0" applyFont="0" applyFill="0" applyBorder="0" applyAlignment="0" applyProtection="0"/>
  </cellStyleXfs>
  <cellXfs count="39">
    <xf numFmtId="0" fontId="0" fillId="0" borderId="0" xfId="0"/>
    <xf numFmtId="0" fontId="1" fillId="2" borderId="0" xfId="0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4" fillId="2" borderId="0" xfId="0" applyFont="1" applyFill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164" fontId="1" fillId="2" borderId="1" xfId="0" applyNumberFormat="1" applyFont="1" applyFill="1" applyBorder="1" applyAlignment="1">
      <alignment vertical="center"/>
    </xf>
    <xf numFmtId="0" fontId="1" fillId="2" borderId="5" xfId="0" applyFont="1" applyFill="1" applyBorder="1" applyAlignment="1">
      <alignment vertical="center"/>
    </xf>
    <xf numFmtId="0" fontId="5" fillId="2" borderId="5" xfId="0" applyFont="1" applyFill="1" applyBorder="1" applyAlignment="1">
      <alignment vertical="center" wrapText="1"/>
    </xf>
    <xf numFmtId="0" fontId="7" fillId="2" borderId="5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vertical="center"/>
    </xf>
    <xf numFmtId="0" fontId="1" fillId="6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justify" vertical="center" wrapText="1"/>
    </xf>
    <xf numFmtId="0" fontId="7" fillId="2" borderId="0" xfId="0" applyFont="1" applyFill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9" fillId="4" borderId="1" xfId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00000000-0005-0000-0000-000001000000}"/>
    <cellStyle name="Pourcentage 2" xfId="2" xr:uid="{00000000-0005-0000-0000-000002000000}"/>
  </cellStyles>
  <dxfs count="0"/>
  <tableStyles count="0" defaultTableStyle="TableStyleMedium2" defaultPivotStyle="PivotStyleLight16"/>
  <colors>
    <mruColors>
      <color rgb="FFF5272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2</xdr:row>
      <xdr:rowOff>167209</xdr:rowOff>
    </xdr:from>
    <xdr:to>
      <xdr:col>0</xdr:col>
      <xdr:colOff>2247900</xdr:colOff>
      <xdr:row>5</xdr:row>
      <xdr:rowOff>158750</xdr:rowOff>
    </xdr:to>
    <xdr:pic>
      <xdr:nvPicPr>
        <xdr:cNvPr id="3" name="Image 2" descr="illutration 6juin.jp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373"/>
        <a:stretch/>
      </xdr:blipFill>
      <xdr:spPr>
        <a:xfrm>
          <a:off x="85725" y="1662634"/>
          <a:ext cx="2162175" cy="89959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1009650</xdr:colOff>
      <xdr:row>0</xdr:row>
      <xdr:rowOff>920750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53368AE1-9716-4A16-8A61-C89DE378094B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009650" cy="9239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2</xdr:row>
      <xdr:rowOff>167209</xdr:rowOff>
    </xdr:from>
    <xdr:to>
      <xdr:col>0</xdr:col>
      <xdr:colOff>2247900</xdr:colOff>
      <xdr:row>5</xdr:row>
      <xdr:rowOff>161925</xdr:rowOff>
    </xdr:to>
    <xdr:pic>
      <xdr:nvPicPr>
        <xdr:cNvPr id="2" name="Image 1" descr="illutration 6juin.jpg">
          <a:extLst>
            <a:ext uri="{FF2B5EF4-FFF2-40B4-BE49-F238E27FC236}">
              <a16:creationId xmlns:a16="http://schemas.microsoft.com/office/drawing/2014/main" id="{BBE3FA3C-CBFB-4B8F-8424-827411A7DCA6}"/>
            </a:ext>
          </a:extLst>
        </xdr:cNvPr>
        <xdr:cNvPicPr preferRelativeResize="0">
          <a:picLocks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373"/>
        <a:stretch/>
      </xdr:blipFill>
      <xdr:spPr>
        <a:xfrm>
          <a:off x="85725" y="1834084"/>
          <a:ext cx="2162175" cy="89959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1009650</xdr:colOff>
      <xdr:row>0</xdr:row>
      <xdr:rowOff>923925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B14DF363-D97E-4128-9EA0-76BC0C068013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009650" cy="9239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CDC">
      <a:dk1>
        <a:sysClr val="windowText" lastClr="000000"/>
      </a:dk1>
      <a:lt1>
        <a:sysClr val="window" lastClr="FFFFFF"/>
      </a:lt1>
      <a:dk2>
        <a:srgbClr val="F01E1E"/>
      </a:dk2>
      <a:lt2>
        <a:srgbClr val="828282"/>
      </a:lt2>
      <a:accent1>
        <a:srgbClr val="7D6464"/>
      </a:accent1>
      <a:accent2>
        <a:srgbClr val="D2C8C8"/>
      </a:accent2>
      <a:accent3>
        <a:srgbClr val="009137"/>
      </a:accent3>
      <a:accent4>
        <a:srgbClr val="7D6E96"/>
      </a:accent4>
      <a:accent5>
        <a:srgbClr val="82B4C8"/>
      </a:accent5>
      <a:accent6>
        <a:srgbClr val="F0A055"/>
      </a:accent6>
      <a:hlink>
        <a:srgbClr val="0078BE"/>
      </a:hlink>
      <a:folHlink>
        <a:srgbClr val="641A4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31"/>
  <sheetViews>
    <sheetView tabSelected="1" topLeftCell="A17" workbookViewId="0">
      <selection activeCell="I25" sqref="I25"/>
    </sheetView>
  </sheetViews>
  <sheetFormatPr baseColWidth="10" defaultColWidth="11.26953125" defaultRowHeight="13" x14ac:dyDescent="0.25"/>
  <cols>
    <col min="1" max="1" width="34.453125" style="4" customWidth="1"/>
    <col min="2" max="2" width="19.81640625" style="4" customWidth="1"/>
    <col min="3" max="3" width="17.1796875" style="4" customWidth="1"/>
    <col min="4" max="4" width="22.1796875" style="2" customWidth="1"/>
    <col min="5" max="5" width="18" style="2" customWidth="1"/>
    <col min="6" max="6" width="17.81640625" style="2" customWidth="1"/>
    <col min="7" max="16384" width="11.26953125" style="2"/>
  </cols>
  <sheetData>
    <row r="1" spans="1:6" ht="86.25" customHeight="1" x14ac:dyDescent="0.25">
      <c r="A1" s="1"/>
      <c r="B1" s="32" t="s">
        <v>8</v>
      </c>
      <c r="C1" s="32"/>
      <c r="D1" s="32"/>
      <c r="E1" s="32"/>
      <c r="F1" s="32"/>
    </row>
    <row r="2" spans="1:6" ht="126" customHeight="1" x14ac:dyDescent="0.25">
      <c r="A2" s="33" t="s">
        <v>24</v>
      </c>
      <c r="B2" s="33"/>
      <c r="C2" s="33"/>
      <c r="D2" s="33"/>
      <c r="E2" s="33"/>
      <c r="F2" s="33"/>
    </row>
    <row r="3" spans="1:6" ht="25" customHeight="1" x14ac:dyDescent="0.25">
      <c r="A3" s="3"/>
      <c r="B3" s="31" t="s">
        <v>0</v>
      </c>
      <c r="C3" s="31"/>
      <c r="D3" s="30" t="s">
        <v>10</v>
      </c>
      <c r="E3" s="30"/>
    </row>
    <row r="4" spans="1:6" ht="27.4" customHeight="1" x14ac:dyDescent="0.25">
      <c r="A4" s="3"/>
      <c r="B4" s="16" t="s">
        <v>1</v>
      </c>
      <c r="C4" s="16"/>
      <c r="D4" s="18" t="s">
        <v>2</v>
      </c>
      <c r="E4" s="18"/>
    </row>
    <row r="5" spans="1:6" ht="20.149999999999999" customHeight="1" x14ac:dyDescent="0.25">
      <c r="A5" s="3"/>
      <c r="B5" s="16" t="s">
        <v>3</v>
      </c>
      <c r="C5" s="16"/>
      <c r="D5" s="18" t="s">
        <v>10</v>
      </c>
      <c r="E5" s="18"/>
    </row>
    <row r="6" spans="1:6" ht="20.149999999999999" customHeight="1" x14ac:dyDescent="0.25">
      <c r="A6" s="3"/>
      <c r="B6" s="16" t="s">
        <v>4</v>
      </c>
      <c r="C6" s="16"/>
      <c r="D6" s="18" t="s">
        <v>11</v>
      </c>
      <c r="E6" s="18"/>
    </row>
    <row r="7" spans="1:6" ht="20.149999999999999" customHeight="1" x14ac:dyDescent="0.25">
      <c r="A7" s="6"/>
      <c r="B7" s="7"/>
      <c r="C7" s="8"/>
      <c r="D7" s="8"/>
      <c r="E7" s="8"/>
    </row>
    <row r="8" spans="1:6" ht="25" customHeight="1" x14ac:dyDescent="0.25">
      <c r="A8" s="3"/>
      <c r="B8" s="3"/>
      <c r="C8" s="3"/>
    </row>
    <row r="9" spans="1:6" x14ac:dyDescent="0.25">
      <c r="A9" s="3"/>
      <c r="B9" s="3"/>
      <c r="C9" s="3"/>
    </row>
    <row r="10" spans="1:6" ht="57" customHeight="1" x14ac:dyDescent="0.25">
      <c r="A10" s="17" t="s">
        <v>18</v>
      </c>
      <c r="B10" s="17"/>
      <c r="C10" s="17"/>
      <c r="D10" s="17"/>
      <c r="E10" s="9" t="s">
        <v>16</v>
      </c>
      <c r="F10" s="9" t="s">
        <v>23</v>
      </c>
    </row>
    <row r="11" spans="1:6" ht="39.75" customHeight="1" x14ac:dyDescent="0.25">
      <c r="A11" s="22" t="s">
        <v>19</v>
      </c>
      <c r="B11" s="19" t="s">
        <v>25</v>
      </c>
      <c r="C11" s="20"/>
      <c r="D11" s="21"/>
      <c r="E11" s="5">
        <v>0</v>
      </c>
      <c r="F11" s="5">
        <f t="shared" ref="F11:F29" si="0">E11*1.2</f>
        <v>0</v>
      </c>
    </row>
    <row r="12" spans="1:6" ht="27.75" customHeight="1" x14ac:dyDescent="0.25">
      <c r="A12" s="23"/>
      <c r="B12" s="19" t="s">
        <v>26</v>
      </c>
      <c r="C12" s="20"/>
      <c r="D12" s="21"/>
      <c r="E12" s="5">
        <v>0</v>
      </c>
      <c r="F12" s="5">
        <f t="shared" si="0"/>
        <v>0</v>
      </c>
    </row>
    <row r="13" spans="1:6" ht="43.5" customHeight="1" x14ac:dyDescent="0.25">
      <c r="A13" s="23"/>
      <c r="B13" s="19" t="s">
        <v>27</v>
      </c>
      <c r="C13" s="20"/>
      <c r="D13" s="21"/>
      <c r="E13" s="5">
        <v>0</v>
      </c>
      <c r="F13" s="5">
        <f t="shared" si="0"/>
        <v>0</v>
      </c>
    </row>
    <row r="14" spans="1:6" ht="40.5" customHeight="1" x14ac:dyDescent="0.25">
      <c r="A14" s="23"/>
      <c r="B14" s="19" t="s">
        <v>28</v>
      </c>
      <c r="C14" s="20"/>
      <c r="D14" s="21"/>
      <c r="E14" s="5">
        <v>0</v>
      </c>
      <c r="F14" s="5">
        <f t="shared" si="0"/>
        <v>0</v>
      </c>
    </row>
    <row r="15" spans="1:6" ht="46.5" customHeight="1" x14ac:dyDescent="0.25">
      <c r="A15" s="23"/>
      <c r="B15" s="19" t="s">
        <v>29</v>
      </c>
      <c r="C15" s="20"/>
      <c r="D15" s="21"/>
      <c r="E15" s="5">
        <v>0</v>
      </c>
      <c r="F15" s="5">
        <f t="shared" si="0"/>
        <v>0</v>
      </c>
    </row>
    <row r="16" spans="1:6" ht="30.75" customHeight="1" x14ac:dyDescent="0.25">
      <c r="A16" s="24"/>
      <c r="B16" s="19" t="s">
        <v>30</v>
      </c>
      <c r="C16" s="20"/>
      <c r="D16" s="21"/>
      <c r="E16" s="5">
        <v>0</v>
      </c>
      <c r="F16" s="5">
        <f t="shared" si="0"/>
        <v>0</v>
      </c>
    </row>
    <row r="17" spans="1:6" ht="30.75" customHeight="1" x14ac:dyDescent="0.25">
      <c r="A17" s="22" t="s">
        <v>20</v>
      </c>
      <c r="B17" s="19" t="s">
        <v>36</v>
      </c>
      <c r="C17" s="20"/>
      <c r="D17" s="21"/>
      <c r="E17" s="5">
        <v>0</v>
      </c>
      <c r="F17" s="5">
        <f t="shared" si="0"/>
        <v>0</v>
      </c>
    </row>
    <row r="18" spans="1:6" ht="33.75" customHeight="1" x14ac:dyDescent="0.25">
      <c r="A18" s="23"/>
      <c r="B18" s="19" t="s">
        <v>35</v>
      </c>
      <c r="C18" s="20"/>
      <c r="D18" s="21"/>
      <c r="E18" s="5">
        <v>0</v>
      </c>
      <c r="F18" s="5">
        <f t="shared" si="0"/>
        <v>0</v>
      </c>
    </row>
    <row r="19" spans="1:6" ht="27" customHeight="1" x14ac:dyDescent="0.25">
      <c r="A19" s="23"/>
      <c r="B19" s="19" t="s">
        <v>34</v>
      </c>
      <c r="C19" s="20"/>
      <c r="D19" s="21"/>
      <c r="E19" s="5">
        <v>0</v>
      </c>
      <c r="F19" s="5">
        <f t="shared" si="0"/>
        <v>0</v>
      </c>
    </row>
    <row r="20" spans="1:6" ht="39.75" customHeight="1" x14ac:dyDescent="0.25">
      <c r="A20" s="23"/>
      <c r="B20" s="19" t="s">
        <v>33</v>
      </c>
      <c r="C20" s="20"/>
      <c r="D20" s="21"/>
      <c r="E20" s="5">
        <v>0</v>
      </c>
      <c r="F20" s="5">
        <f t="shared" si="0"/>
        <v>0</v>
      </c>
    </row>
    <row r="21" spans="1:6" ht="35.25" customHeight="1" x14ac:dyDescent="0.25">
      <c r="A21" s="23"/>
      <c r="B21" s="19" t="s">
        <v>32</v>
      </c>
      <c r="C21" s="20"/>
      <c r="D21" s="21"/>
      <c r="E21" s="5">
        <v>0</v>
      </c>
      <c r="F21" s="5">
        <f t="shared" si="0"/>
        <v>0</v>
      </c>
    </row>
    <row r="22" spans="1:6" ht="39" customHeight="1" x14ac:dyDescent="0.25">
      <c r="A22" s="24"/>
      <c r="B22" s="19" t="s">
        <v>31</v>
      </c>
      <c r="C22" s="20"/>
      <c r="D22" s="21"/>
      <c r="E22" s="5">
        <v>0</v>
      </c>
      <c r="F22" s="5">
        <f t="shared" si="0"/>
        <v>0</v>
      </c>
    </row>
    <row r="23" spans="1:6" ht="36.75" customHeight="1" x14ac:dyDescent="0.25">
      <c r="A23" s="25" t="s">
        <v>22</v>
      </c>
      <c r="B23" s="19" t="s">
        <v>36</v>
      </c>
      <c r="C23" s="20"/>
      <c r="D23" s="21"/>
      <c r="E23" s="5">
        <v>0</v>
      </c>
      <c r="F23" s="5">
        <f t="shared" si="0"/>
        <v>0</v>
      </c>
    </row>
    <row r="24" spans="1:6" ht="32.25" customHeight="1" x14ac:dyDescent="0.25">
      <c r="A24" s="26"/>
      <c r="B24" s="19" t="s">
        <v>35</v>
      </c>
      <c r="C24" s="20"/>
      <c r="D24" s="21"/>
      <c r="E24" s="5">
        <v>0</v>
      </c>
      <c r="F24" s="5">
        <f t="shared" si="0"/>
        <v>0</v>
      </c>
    </row>
    <row r="25" spans="1:6" ht="27.75" customHeight="1" x14ac:dyDescent="0.25">
      <c r="A25" s="26"/>
      <c r="B25" s="19" t="s">
        <v>34</v>
      </c>
      <c r="C25" s="20"/>
      <c r="D25" s="21"/>
      <c r="E25" s="5">
        <v>0</v>
      </c>
      <c r="F25" s="5">
        <f t="shared" si="0"/>
        <v>0</v>
      </c>
    </row>
    <row r="26" spans="1:6" ht="29.25" customHeight="1" x14ac:dyDescent="0.25">
      <c r="A26" s="26"/>
      <c r="B26" s="19" t="s">
        <v>33</v>
      </c>
      <c r="C26" s="20"/>
      <c r="D26" s="21"/>
      <c r="E26" s="5">
        <v>0</v>
      </c>
      <c r="F26" s="5">
        <f t="shared" si="0"/>
        <v>0</v>
      </c>
    </row>
    <row r="27" spans="1:6" ht="39" customHeight="1" x14ac:dyDescent="0.25">
      <c r="A27" s="26"/>
      <c r="B27" s="19" t="s">
        <v>32</v>
      </c>
      <c r="C27" s="20"/>
      <c r="D27" s="21"/>
      <c r="E27" s="5">
        <v>0</v>
      </c>
      <c r="F27" s="5">
        <f t="shared" si="0"/>
        <v>0</v>
      </c>
    </row>
    <row r="28" spans="1:6" ht="31.5" customHeight="1" x14ac:dyDescent="0.25">
      <c r="A28" s="27"/>
      <c r="B28" s="19" t="s">
        <v>31</v>
      </c>
      <c r="C28" s="20"/>
      <c r="D28" s="21"/>
      <c r="E28" s="5">
        <v>0</v>
      </c>
      <c r="F28" s="5">
        <f t="shared" si="0"/>
        <v>0</v>
      </c>
    </row>
    <row r="29" spans="1:6" ht="17.25" customHeight="1" x14ac:dyDescent="0.25">
      <c r="A29" s="27" t="s">
        <v>21</v>
      </c>
      <c r="B29" s="28"/>
      <c r="C29" s="28"/>
      <c r="D29" s="29"/>
      <c r="E29" s="5">
        <v>0</v>
      </c>
      <c r="F29" s="5">
        <f t="shared" si="0"/>
        <v>0</v>
      </c>
    </row>
    <row r="31" spans="1:6" ht="24" customHeight="1" x14ac:dyDescent="0.25">
      <c r="A31" s="15" t="s">
        <v>17</v>
      </c>
      <c r="B31" s="15"/>
      <c r="C31" s="15"/>
      <c r="D31" s="15"/>
      <c r="E31" s="15"/>
    </row>
  </sheetData>
  <mergeCells count="34">
    <mergeCell ref="B28:D28"/>
    <mergeCell ref="B20:D20"/>
    <mergeCell ref="B21:D21"/>
    <mergeCell ref="B22:D22"/>
    <mergeCell ref="B17:D17"/>
    <mergeCell ref="B18:D18"/>
    <mergeCell ref="B19:D19"/>
    <mergeCell ref="B23:D23"/>
    <mergeCell ref="B24:D24"/>
    <mergeCell ref="B25:D25"/>
    <mergeCell ref="B26:D26"/>
    <mergeCell ref="B27:D27"/>
    <mergeCell ref="D3:E3"/>
    <mergeCell ref="B3:C3"/>
    <mergeCell ref="D4:E4"/>
    <mergeCell ref="B4:C4"/>
    <mergeCell ref="B1:F1"/>
    <mergeCell ref="A2:F2"/>
    <mergeCell ref="A31:E31"/>
    <mergeCell ref="B5:C5"/>
    <mergeCell ref="B6:C6"/>
    <mergeCell ref="A10:D10"/>
    <mergeCell ref="D5:E5"/>
    <mergeCell ref="D6:E6"/>
    <mergeCell ref="B11:D11"/>
    <mergeCell ref="B12:D12"/>
    <mergeCell ref="B13:D13"/>
    <mergeCell ref="B14:D14"/>
    <mergeCell ref="B15:D15"/>
    <mergeCell ref="B16:D16"/>
    <mergeCell ref="A11:A16"/>
    <mergeCell ref="A17:A22"/>
    <mergeCell ref="A23:A28"/>
    <mergeCell ref="A29:D29"/>
  </mergeCells>
  <pageMargins left="0.19685039370078741" right="0.19685039370078741" top="0.19685039370078741" bottom="0.19685039370078741" header="0.31496062992125984" footer="0.31496062992125984"/>
  <pageSetup paperSize="9" fitToHeight="3" orientation="portrait" r:id="rId1"/>
  <headerFooter>
    <oddFooter>&amp;L&amp;1#&amp;"Calibri"&amp;10&amp;KA80000Interne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409EF1-395E-4E7F-B20B-E973EC46C876}">
  <sheetPr>
    <pageSetUpPr fitToPage="1"/>
  </sheetPr>
  <dimension ref="A1:O32"/>
  <sheetViews>
    <sheetView topLeftCell="A17" workbookViewId="0">
      <selection activeCell="A31" sqref="A31:F31"/>
    </sheetView>
  </sheetViews>
  <sheetFormatPr baseColWidth="10" defaultColWidth="11.26953125" defaultRowHeight="13" x14ac:dyDescent="0.25"/>
  <cols>
    <col min="1" max="1" width="34.453125" style="4" customWidth="1"/>
    <col min="2" max="2" width="19.81640625" style="4" customWidth="1"/>
    <col min="3" max="3" width="17.1796875" style="4" customWidth="1"/>
    <col min="4" max="4" width="15.54296875" style="2" customWidth="1"/>
    <col min="5" max="5" width="15.26953125" style="2" customWidth="1"/>
    <col min="6" max="7" width="18" style="2" customWidth="1"/>
    <col min="8" max="16384" width="11.26953125" style="2"/>
  </cols>
  <sheetData>
    <row r="1" spans="1:15" ht="86.25" customHeight="1" x14ac:dyDescent="0.25">
      <c r="A1" s="1"/>
      <c r="B1" s="32" t="s">
        <v>12</v>
      </c>
      <c r="C1" s="32"/>
      <c r="D1" s="32"/>
      <c r="E1" s="32"/>
      <c r="F1" s="32"/>
      <c r="G1" s="32"/>
    </row>
    <row r="2" spans="1:15" ht="99" customHeight="1" x14ac:dyDescent="0.25">
      <c r="A2" s="33" t="str">
        <f>'Bordereau de prix unitaires'!A2</f>
        <v>Consultation n°20255219 - Prestations d'accompagnement et d'audit des services de communication au public en ligne dans le cadre de la mise en conformité avec les exigences du RGAA</v>
      </c>
      <c r="B2" s="33"/>
      <c r="C2" s="33"/>
      <c r="D2" s="33"/>
      <c r="E2" s="33"/>
      <c r="F2" s="33"/>
      <c r="G2" s="33"/>
    </row>
    <row r="3" spans="1:15" ht="25" customHeight="1" x14ac:dyDescent="0.25">
      <c r="A3" s="3"/>
      <c r="B3" s="31" t="s">
        <v>0</v>
      </c>
      <c r="C3" s="31"/>
      <c r="D3" s="30" t="str">
        <f>'Bordereau de prix unitaires'!D3:E3</f>
        <v>A Compléter</v>
      </c>
      <c r="E3" s="30"/>
      <c r="F3" s="30"/>
      <c r="G3" s="30"/>
    </row>
    <row r="4" spans="1:15" ht="27.4" customHeight="1" x14ac:dyDescent="0.25">
      <c r="A4" s="3"/>
      <c r="B4" s="16" t="s">
        <v>1</v>
      </c>
      <c r="C4" s="16"/>
      <c r="D4" s="18" t="str">
        <f>'Bordereau de prix unitaires'!D4:E4</f>
        <v>oui / non</v>
      </c>
      <c r="E4" s="18"/>
      <c r="F4" s="18"/>
      <c r="G4" s="18"/>
    </row>
    <row r="5" spans="1:15" ht="20.149999999999999" customHeight="1" x14ac:dyDescent="0.25">
      <c r="A5" s="3"/>
      <c r="B5" s="16" t="s">
        <v>3</v>
      </c>
      <c r="C5" s="16"/>
      <c r="D5" s="18" t="str">
        <f>'Bordereau de prix unitaires'!D5:E5</f>
        <v>A Compléter</v>
      </c>
      <c r="E5" s="18"/>
      <c r="F5" s="18"/>
      <c r="G5" s="18"/>
    </row>
    <row r="6" spans="1:15" ht="20.149999999999999" customHeight="1" x14ac:dyDescent="0.25">
      <c r="A6" s="3"/>
      <c r="B6" s="16" t="s">
        <v>4</v>
      </c>
      <c r="C6" s="16"/>
      <c r="D6" s="18" t="str">
        <f>'Bordereau de prix unitaires'!D6:E6</f>
        <v>en %</v>
      </c>
      <c r="E6" s="18"/>
      <c r="F6" s="18"/>
      <c r="G6" s="18"/>
    </row>
    <row r="7" spans="1:15" ht="20.149999999999999" customHeight="1" x14ac:dyDescent="0.25">
      <c r="A7" s="6"/>
      <c r="B7" s="7"/>
      <c r="C7" s="8"/>
      <c r="D7" s="8"/>
      <c r="E7" s="8"/>
      <c r="F7" s="8"/>
      <c r="G7" s="8"/>
    </row>
    <row r="8" spans="1:15" ht="49.5" customHeight="1" x14ac:dyDescent="0.25">
      <c r="A8" s="35" t="s">
        <v>9</v>
      </c>
      <c r="B8" s="35"/>
      <c r="C8" s="35"/>
      <c r="D8" s="35"/>
      <c r="E8" s="35"/>
      <c r="F8" s="35"/>
      <c r="G8" s="35"/>
      <c r="H8" s="10"/>
      <c r="I8" s="10"/>
      <c r="J8" s="10"/>
      <c r="K8" s="10"/>
      <c r="L8" s="10"/>
      <c r="M8" s="10"/>
      <c r="N8" s="10"/>
      <c r="O8" s="10"/>
    </row>
    <row r="9" spans="1:15" x14ac:dyDescent="0.25">
      <c r="A9" s="3"/>
      <c r="B9" s="3"/>
      <c r="C9" s="3"/>
    </row>
    <row r="10" spans="1:15" ht="57" customHeight="1" x14ac:dyDescent="0.25">
      <c r="A10" s="17" t="s">
        <v>7</v>
      </c>
      <c r="B10" s="17"/>
      <c r="C10" s="17"/>
      <c r="D10" s="17"/>
      <c r="E10" s="11" t="s">
        <v>13</v>
      </c>
      <c r="F10" s="11" t="s">
        <v>14</v>
      </c>
      <c r="G10" s="11" t="s">
        <v>15</v>
      </c>
    </row>
    <row r="11" spans="1:15" ht="41.25" customHeight="1" x14ac:dyDescent="0.25">
      <c r="A11" s="22" t="str">
        <f>'Bordereau de prix unitaires'!A11</f>
        <v>Accompagnement dans les opérations de recette</v>
      </c>
      <c r="B11" s="19" t="str">
        <f>'Bordereau de prix unitaires'!B11</f>
        <v>Exécution d'une recette d’accessibilité de pages simples inférieure ou égale à 10 pages, comprenant jusqu'à 2 itérations (niveau de complexité simple)</v>
      </c>
      <c r="C11" s="20"/>
      <c r="D11" s="21"/>
      <c r="E11" s="5">
        <f>'Bordereau de prix unitaires'!E11</f>
        <v>0</v>
      </c>
      <c r="F11" s="12">
        <v>4</v>
      </c>
      <c r="G11" s="5">
        <f t="shared" ref="G11:G29" si="0">F11*E11</f>
        <v>0</v>
      </c>
    </row>
    <row r="12" spans="1:15" ht="41.25" customHeight="1" x14ac:dyDescent="0.25">
      <c r="A12" s="23"/>
      <c r="B12" s="19" t="str">
        <f>'Bordereau de prix unitaires'!B12</f>
        <v>Exécution d'une recette d’accessibilité de pages simples supérieure à 10 pages, comprenant jusqu'à 2 itérations (niveau de complexité simple)</v>
      </c>
      <c r="C12" s="20"/>
      <c r="D12" s="21"/>
      <c r="E12" s="5">
        <f>'Bordereau de prix unitaires'!E12</f>
        <v>0</v>
      </c>
      <c r="F12" s="12">
        <v>4</v>
      </c>
      <c r="G12" s="5">
        <f t="shared" si="0"/>
        <v>0</v>
      </c>
    </row>
    <row r="13" spans="1:15" ht="41.25" customHeight="1" x14ac:dyDescent="0.25">
      <c r="A13" s="23"/>
      <c r="B13" s="19" t="str">
        <f>'Bordereau de prix unitaires'!B13</f>
        <v>Exécution d'une recette d’accessibilité de pages d’un niveau de complexité intermédiaire inférieure ou égale à 10 pages, comprenant jusqu'à 3 itérations (niveau de complexité moyen)</v>
      </c>
      <c r="C13" s="20"/>
      <c r="D13" s="21"/>
      <c r="E13" s="5">
        <f>'Bordereau de prix unitaires'!E13</f>
        <v>0</v>
      </c>
      <c r="F13" s="12">
        <v>4</v>
      </c>
      <c r="G13" s="5">
        <f t="shared" si="0"/>
        <v>0</v>
      </c>
    </row>
    <row r="14" spans="1:15" ht="41.25" customHeight="1" x14ac:dyDescent="0.25">
      <c r="A14" s="23"/>
      <c r="B14" s="19" t="str">
        <f>'Bordereau de prix unitaires'!B14</f>
        <v>Exécution d'une recette d’accessibilité de pages d’un niveau de complexité intermédiaire supérieure à 10 pages, comprenant jusqu'à 3 itérations (niveau de complexité moyen)</v>
      </c>
      <c r="C14" s="20"/>
      <c r="D14" s="21"/>
      <c r="E14" s="5">
        <f>'Bordereau de prix unitaires'!E14</f>
        <v>0</v>
      </c>
      <c r="F14" s="12">
        <v>4</v>
      </c>
      <c r="G14" s="5">
        <f t="shared" si="0"/>
        <v>0</v>
      </c>
    </row>
    <row r="15" spans="1:15" ht="41.25" customHeight="1" x14ac:dyDescent="0.25">
      <c r="A15" s="23"/>
      <c r="B15" s="19" t="str">
        <f>'Bordereau de prix unitaires'!B15</f>
        <v>Exécution d'une recette d’accessibilité de pages complexes inférieure ou égale à 10 pages, comprenant jusqu'à 3 itérations (niveau de complexité Elevée)</v>
      </c>
      <c r="C15" s="20"/>
      <c r="D15" s="21"/>
      <c r="E15" s="5">
        <f>'Bordereau de prix unitaires'!E15</f>
        <v>0</v>
      </c>
      <c r="F15" s="12">
        <v>4</v>
      </c>
      <c r="G15" s="5">
        <f t="shared" si="0"/>
        <v>0</v>
      </c>
    </row>
    <row r="16" spans="1:15" ht="41.25" customHeight="1" x14ac:dyDescent="0.25">
      <c r="A16" s="24"/>
      <c r="B16" s="19" t="str">
        <f>'Bordereau de prix unitaires'!B16</f>
        <v>Exécution d'une recette d’accessibilité de pages complexes supérieure à 10 pages, comprenant jusqu'à 3 itérations (niveau de complexité Elevée)</v>
      </c>
      <c r="C16" s="20"/>
      <c r="D16" s="21"/>
      <c r="E16" s="5">
        <f>'Bordereau de prix unitaires'!E16</f>
        <v>0</v>
      </c>
      <c r="F16" s="12">
        <v>4</v>
      </c>
      <c r="G16" s="5">
        <f t="shared" si="0"/>
        <v>0</v>
      </c>
    </row>
    <row r="17" spans="1:7" ht="56.25" customHeight="1" x14ac:dyDescent="0.25">
      <c r="A17" s="22" t="str">
        <f>'Bordereau de prix unitaires'!A17</f>
        <v>Audit initial d'un service de communication au public en ligne</v>
      </c>
      <c r="B17" s="19" t="str">
        <f>'Bordereau de prix unitaires'!B17</f>
        <v>Audit d’accessibilité de pages simples Inférieur ou égal à 10 pages  (niveau de complexité simple)</v>
      </c>
      <c r="C17" s="20"/>
      <c r="D17" s="21"/>
      <c r="E17" s="5">
        <f>'Bordereau de prix unitaires'!E17</f>
        <v>0</v>
      </c>
      <c r="F17" s="12">
        <v>4</v>
      </c>
      <c r="G17" s="5">
        <f t="shared" si="0"/>
        <v>0</v>
      </c>
    </row>
    <row r="18" spans="1:7" ht="56.25" customHeight="1" x14ac:dyDescent="0.25">
      <c r="A18" s="23"/>
      <c r="B18" s="19" t="str">
        <f>'Bordereau de prix unitaires'!B18</f>
        <v>Audit d’accessibilité de pages simples Supérieur à 10 pages (limité à 25 pages)  (niveau de complexité simple)</v>
      </c>
      <c r="C18" s="20"/>
      <c r="D18" s="21"/>
      <c r="E18" s="5">
        <f>'Bordereau de prix unitaires'!E18</f>
        <v>0</v>
      </c>
      <c r="F18" s="12">
        <v>5</v>
      </c>
      <c r="G18" s="5">
        <f t="shared" si="0"/>
        <v>0</v>
      </c>
    </row>
    <row r="19" spans="1:7" ht="56.25" customHeight="1" x14ac:dyDescent="0.25">
      <c r="A19" s="23"/>
      <c r="B19" s="19" t="str">
        <f>'Bordereau de prix unitaires'!B19</f>
        <v>Audit d’accessibilité de pages d’un niveau de complexité intermédiaire Inférieur ou égal à 10 pages  (niveau de complexité Moyen)</v>
      </c>
      <c r="C19" s="20"/>
      <c r="D19" s="21"/>
      <c r="E19" s="5">
        <f>'Bordereau de prix unitaires'!E19</f>
        <v>0</v>
      </c>
      <c r="F19" s="12">
        <v>4</v>
      </c>
      <c r="G19" s="5">
        <f t="shared" si="0"/>
        <v>0</v>
      </c>
    </row>
    <row r="20" spans="1:7" ht="56.25" customHeight="1" x14ac:dyDescent="0.25">
      <c r="A20" s="23"/>
      <c r="B20" s="19" t="str">
        <f>'Bordereau de prix unitaires'!B20</f>
        <v>Audit d’accessibilité de pages d’un niveau de complexité intermédiaire Supérieur à 10 pages (limité à 25 pages) (niveau de complexité Moyen)</v>
      </c>
      <c r="C20" s="20"/>
      <c r="D20" s="21"/>
      <c r="E20" s="5">
        <f>'Bordereau de prix unitaires'!E20</f>
        <v>0</v>
      </c>
      <c r="F20" s="12">
        <v>8</v>
      </c>
      <c r="G20" s="5">
        <f t="shared" si="0"/>
        <v>0</v>
      </c>
    </row>
    <row r="21" spans="1:7" ht="56.25" customHeight="1" x14ac:dyDescent="0.25">
      <c r="A21" s="23"/>
      <c r="B21" s="19" t="str">
        <f>'Bordereau de prix unitaires'!B21</f>
        <v>Audit d’accessibilité de pages complexes Inférieur ou égal à 10 pages (niveau de complexité Elevée)</v>
      </c>
      <c r="C21" s="20"/>
      <c r="D21" s="21"/>
      <c r="E21" s="5">
        <f>'Bordereau de prix unitaires'!E21</f>
        <v>0</v>
      </c>
      <c r="F21" s="12">
        <v>13</v>
      </c>
      <c r="G21" s="5">
        <f t="shared" si="0"/>
        <v>0</v>
      </c>
    </row>
    <row r="22" spans="1:7" ht="56.25" customHeight="1" x14ac:dyDescent="0.25">
      <c r="A22" s="24"/>
      <c r="B22" s="19" t="str">
        <f>'Bordereau de prix unitaires'!B22</f>
        <v>Audit d’accessibilité de pages complexes Supérieur à 10 pages (limité à 25 pages) (niveau de complexité Elevée)</v>
      </c>
      <c r="C22" s="20"/>
      <c r="D22" s="21"/>
      <c r="E22" s="5">
        <f>'Bordereau de prix unitaires'!E22</f>
        <v>0</v>
      </c>
      <c r="F22" s="12">
        <v>24</v>
      </c>
      <c r="G22" s="5">
        <f t="shared" si="0"/>
        <v>0</v>
      </c>
    </row>
    <row r="23" spans="1:7" ht="56.25" customHeight="1" x14ac:dyDescent="0.25">
      <c r="A23" s="22" t="str">
        <f>'Bordereau de prix unitaires'!A23</f>
        <v>Audit de contrôle d'un service de communication au public en ligne</v>
      </c>
      <c r="B23" s="19" t="str">
        <f>'Bordereau de prix unitaires'!B23</f>
        <v>Audit d’accessibilité de pages simples Inférieur ou égal à 10 pages  (niveau de complexité simple)</v>
      </c>
      <c r="C23" s="20"/>
      <c r="D23" s="21"/>
      <c r="E23" s="5">
        <f>'Bordereau de prix unitaires'!E23</f>
        <v>0</v>
      </c>
      <c r="F23" s="12">
        <v>4</v>
      </c>
      <c r="G23" s="5">
        <f t="shared" si="0"/>
        <v>0</v>
      </c>
    </row>
    <row r="24" spans="1:7" ht="56.25" customHeight="1" x14ac:dyDescent="0.25">
      <c r="A24" s="23"/>
      <c r="B24" s="19" t="str">
        <f>'Bordereau de prix unitaires'!B24</f>
        <v>Audit d’accessibilité de pages simples Supérieur à 10 pages (limité à 25 pages)  (niveau de complexité simple)</v>
      </c>
      <c r="C24" s="20"/>
      <c r="D24" s="21"/>
      <c r="E24" s="5">
        <f>'Bordereau de prix unitaires'!E24</f>
        <v>0</v>
      </c>
      <c r="F24" s="12">
        <v>4</v>
      </c>
      <c r="G24" s="5">
        <f t="shared" si="0"/>
        <v>0</v>
      </c>
    </row>
    <row r="25" spans="1:7" ht="56.25" customHeight="1" x14ac:dyDescent="0.25">
      <c r="A25" s="23"/>
      <c r="B25" s="19" t="str">
        <f>'Bordereau de prix unitaires'!B25</f>
        <v>Audit d’accessibilité de pages d’un niveau de complexité intermédiaire Inférieur ou égal à 10 pages  (niveau de complexité Moyen)</v>
      </c>
      <c r="C25" s="20"/>
      <c r="D25" s="21"/>
      <c r="E25" s="5">
        <f>'Bordereau de prix unitaires'!E25</f>
        <v>0</v>
      </c>
      <c r="F25" s="12">
        <v>4</v>
      </c>
      <c r="G25" s="5">
        <f t="shared" si="0"/>
        <v>0</v>
      </c>
    </row>
    <row r="26" spans="1:7" ht="56.25" customHeight="1" x14ac:dyDescent="0.25">
      <c r="A26" s="23"/>
      <c r="B26" s="19" t="str">
        <f>'Bordereau de prix unitaires'!B26</f>
        <v>Audit d’accessibilité de pages d’un niveau de complexité intermédiaire Supérieur à 10 pages (limité à 25 pages) (niveau de complexité Moyen)</v>
      </c>
      <c r="C26" s="20"/>
      <c r="D26" s="21"/>
      <c r="E26" s="5">
        <f>'Bordereau de prix unitaires'!E26</f>
        <v>0</v>
      </c>
      <c r="F26" s="12">
        <v>4</v>
      </c>
      <c r="G26" s="5">
        <f t="shared" si="0"/>
        <v>0</v>
      </c>
    </row>
    <row r="27" spans="1:7" ht="56.25" customHeight="1" x14ac:dyDescent="0.25">
      <c r="A27" s="23"/>
      <c r="B27" s="19" t="str">
        <f>'Bordereau de prix unitaires'!B27</f>
        <v>Audit d’accessibilité de pages complexes Inférieur ou égal à 10 pages (niveau de complexité Elevée)</v>
      </c>
      <c r="C27" s="20"/>
      <c r="D27" s="21"/>
      <c r="E27" s="5">
        <f>'Bordereau de prix unitaires'!E27</f>
        <v>0</v>
      </c>
      <c r="F27" s="12">
        <v>4</v>
      </c>
      <c r="G27" s="5">
        <f t="shared" si="0"/>
        <v>0</v>
      </c>
    </row>
    <row r="28" spans="1:7" ht="56.25" customHeight="1" x14ac:dyDescent="0.25">
      <c r="A28" s="24"/>
      <c r="B28" s="19" t="str">
        <f>'Bordereau de prix unitaires'!B28</f>
        <v>Audit d’accessibilité de pages complexes Supérieur à 10 pages (limité à 25 pages) (niveau de complexité Elevée)</v>
      </c>
      <c r="C28" s="20"/>
      <c r="D28" s="21"/>
      <c r="E28" s="5">
        <f>'Bordereau de prix unitaires'!E28</f>
        <v>0</v>
      </c>
      <c r="F28" s="12">
        <v>4</v>
      </c>
      <c r="G28" s="5">
        <f t="shared" si="0"/>
        <v>0</v>
      </c>
    </row>
    <row r="29" spans="1:7" ht="19.5" customHeight="1" x14ac:dyDescent="0.25">
      <c r="A29" s="36" t="str">
        <f>'Bordereau de prix unitaires'!A29</f>
        <v>Test d'un service de communication au public en ligne par des utilisateurs en situation de handicap</v>
      </c>
      <c r="B29" s="37"/>
      <c r="C29" s="37"/>
      <c r="D29" s="38"/>
      <c r="E29" s="5">
        <f>'Bordereau de prix unitaires'!E29</f>
        <v>0</v>
      </c>
      <c r="F29" s="14">
        <v>4</v>
      </c>
      <c r="G29" s="5">
        <f t="shared" si="0"/>
        <v>0</v>
      </c>
    </row>
    <row r="31" spans="1:7" ht="15.75" customHeight="1" x14ac:dyDescent="0.25">
      <c r="A31" s="34" t="s">
        <v>5</v>
      </c>
      <c r="B31" s="34"/>
      <c r="C31" s="34"/>
      <c r="D31" s="34"/>
      <c r="E31" s="34"/>
      <c r="F31" s="34"/>
      <c r="G31" s="13">
        <f>SUM(G11:G29)</f>
        <v>0</v>
      </c>
    </row>
    <row r="32" spans="1:7" ht="15.75" customHeight="1" x14ac:dyDescent="0.25">
      <c r="A32" s="34" t="s">
        <v>6</v>
      </c>
      <c r="B32" s="34"/>
      <c r="C32" s="34"/>
      <c r="D32" s="34"/>
      <c r="E32" s="34"/>
      <c r="F32" s="34"/>
      <c r="G32" s="13">
        <f>G31*1.2</f>
        <v>0</v>
      </c>
    </row>
  </sheetData>
  <sheetProtection algorithmName="SHA-512" hashValue="jXbehfZ9+0KXBHibOXdujWw8PpJAFZiT8iHsLdvWjJIHFZLFqqQmRy/GtfwFrrffAg7iUZbrV9CMOJh+w4qbSA==" saltValue="jDz24rQZo5ggZnVIG5kkdw==" spinCount="100000" sheet="1" objects="1" scenarios="1"/>
  <mergeCells count="36">
    <mergeCell ref="A23:A28"/>
    <mergeCell ref="A29:D29"/>
    <mergeCell ref="B23:D23"/>
    <mergeCell ref="B24:D24"/>
    <mergeCell ref="B20:D20"/>
    <mergeCell ref="B21:D21"/>
    <mergeCell ref="B22:D22"/>
    <mergeCell ref="B27:D27"/>
    <mergeCell ref="B28:D28"/>
    <mergeCell ref="B5:C5"/>
    <mergeCell ref="D5:G5"/>
    <mergeCell ref="B6:C6"/>
    <mergeCell ref="D6:G6"/>
    <mergeCell ref="A10:D10"/>
    <mergeCell ref="B1:G1"/>
    <mergeCell ref="B3:C3"/>
    <mergeCell ref="D3:G3"/>
    <mergeCell ref="B4:C4"/>
    <mergeCell ref="D4:G4"/>
    <mergeCell ref="A2:G2"/>
    <mergeCell ref="A31:F31"/>
    <mergeCell ref="A32:F32"/>
    <mergeCell ref="A8:G8"/>
    <mergeCell ref="B11:D11"/>
    <mergeCell ref="B12:D12"/>
    <mergeCell ref="B13:D13"/>
    <mergeCell ref="B14:D14"/>
    <mergeCell ref="B15:D15"/>
    <mergeCell ref="B16:D16"/>
    <mergeCell ref="B17:D17"/>
    <mergeCell ref="B18:D18"/>
    <mergeCell ref="B19:D19"/>
    <mergeCell ref="A11:A16"/>
    <mergeCell ref="A17:A22"/>
    <mergeCell ref="B25:D25"/>
    <mergeCell ref="B26:D26"/>
  </mergeCells>
  <pageMargins left="0.19685039370078741" right="0.19685039370078741" top="0.19685039370078741" bottom="0.19685039370078741" header="0.31496062992125984" footer="0.31496062992125984"/>
  <pageSetup paperSize="9" fitToHeight="3" orientation="portrait" r:id="rId1"/>
  <headerFooter>
    <oddFooter>&amp;L&amp;1#&amp;"Calibri"&amp;10&amp;KA80000Interne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Bordereau de prix unitaires</vt:lpstr>
      <vt:lpstr>DQE </vt:lpstr>
    </vt:vector>
  </TitlesOfParts>
  <Company>ICDC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Gandon, Audrey</dc:creator>
  <cp:lastModifiedBy>Mauret-Moreau, Laura</cp:lastModifiedBy>
  <cp:lastPrinted>2020-05-07T19:31:42Z</cp:lastPrinted>
  <dcterms:created xsi:type="dcterms:W3CDTF">2015-03-26T15:00:12Z</dcterms:created>
  <dcterms:modified xsi:type="dcterms:W3CDTF">2025-07-09T18:59:31Z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26b0da4-3db3-477f-aae7-ffa237cfc891_Enabled">
    <vt:lpwstr>True</vt:lpwstr>
  </property>
  <property fmtid="{D5CDD505-2E9C-101B-9397-08002B2CF9AE}" pid="3" name="MSIP_Label_526b0da4-3db3-477f-aae7-ffa237cfc891_SiteId">
    <vt:lpwstr>6eab6365-8194-49c6-a4d0-e2d1a0fbeb74</vt:lpwstr>
  </property>
  <property fmtid="{D5CDD505-2E9C-101B-9397-08002B2CF9AE}" pid="4" name="MSIP_Label_526b0da4-3db3-477f-aae7-ffa237cfc891_Owner">
    <vt:lpwstr>Emeline.Gruat@caissedesdepots.fr</vt:lpwstr>
  </property>
  <property fmtid="{D5CDD505-2E9C-101B-9397-08002B2CF9AE}" pid="5" name="MSIP_Label_526b0da4-3db3-477f-aae7-ffa237cfc891_SetDate">
    <vt:lpwstr>2019-04-08T09:56:30.4590408Z</vt:lpwstr>
  </property>
  <property fmtid="{D5CDD505-2E9C-101B-9397-08002B2CF9AE}" pid="6" name="MSIP_Label_526b0da4-3db3-477f-aae7-ffa237cfc891_Name">
    <vt:lpwstr>CDC-Interne</vt:lpwstr>
  </property>
  <property fmtid="{D5CDD505-2E9C-101B-9397-08002B2CF9AE}" pid="7" name="MSIP_Label_526b0da4-3db3-477f-aae7-ffa237cfc891_Application">
    <vt:lpwstr>Microsoft Azure Information Protection</vt:lpwstr>
  </property>
  <property fmtid="{D5CDD505-2E9C-101B-9397-08002B2CF9AE}" pid="8" name="MSIP_Label_526b0da4-3db3-477f-aae7-ffa237cfc891_Extended_MSFT_Method">
    <vt:lpwstr>Automatic</vt:lpwstr>
  </property>
  <property fmtid="{D5CDD505-2E9C-101B-9397-08002B2CF9AE}" pid="9" name="MSIP_Label_1387ec98-8aff-418c-9455-dc857e1ea7dc_Enabled">
    <vt:lpwstr>true</vt:lpwstr>
  </property>
  <property fmtid="{D5CDD505-2E9C-101B-9397-08002B2CF9AE}" pid="10" name="MSIP_Label_1387ec98-8aff-418c-9455-dc857e1ea7dc_SetDate">
    <vt:lpwstr>2021-05-18T17:28:56Z</vt:lpwstr>
  </property>
  <property fmtid="{D5CDD505-2E9C-101B-9397-08002B2CF9AE}" pid="11" name="MSIP_Label_1387ec98-8aff-418c-9455-dc857e1ea7dc_Method">
    <vt:lpwstr>Standard</vt:lpwstr>
  </property>
  <property fmtid="{D5CDD505-2E9C-101B-9397-08002B2CF9AE}" pid="12" name="MSIP_Label_1387ec98-8aff-418c-9455-dc857e1ea7dc_Name">
    <vt:lpwstr>1387ec98-8aff-418c-9455-dc857e1ea7dc</vt:lpwstr>
  </property>
  <property fmtid="{D5CDD505-2E9C-101B-9397-08002B2CF9AE}" pid="13" name="MSIP_Label_1387ec98-8aff-418c-9455-dc857e1ea7dc_SiteId">
    <vt:lpwstr>6eab6365-8194-49c6-a4d0-e2d1a0fbeb74</vt:lpwstr>
  </property>
  <property fmtid="{D5CDD505-2E9C-101B-9397-08002B2CF9AE}" pid="14" name="MSIP_Label_1387ec98-8aff-418c-9455-dc857e1ea7dc_ActionId">
    <vt:lpwstr/>
  </property>
  <property fmtid="{D5CDD505-2E9C-101B-9397-08002B2CF9AE}" pid="15" name="MSIP_Label_1387ec98-8aff-418c-9455-dc857e1ea7dc_ContentBits">
    <vt:lpwstr>2</vt:lpwstr>
  </property>
</Properties>
</file>