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comfran.sharepoint.com/sites/commande.publique-DBE_marchs_publics/Documents partages/DBE_marchés_publics/2025-009-Accord_cadre_Trvx_Gros oeuvre/"/>
    </mc:Choice>
  </mc:AlternateContent>
  <xr:revisionPtr revIDLastSave="450" documentId="13_ncr:1_{3AC8D3AD-65D0-49CA-861D-F4C285DE25E2}" xr6:coauthVersionLast="47" xr6:coauthVersionMax="47" xr10:uidLastSave="{B5EF8F7E-0CD3-4EDE-A542-7852FEF28933}"/>
  <bookViews>
    <workbookView xWindow="-120" yWindow="-120" windowWidth="29040" windowHeight="15720" xr2:uid="{00000000-000D-0000-FFFF-FFFF00000000}"/>
  </bookViews>
  <sheets>
    <sheet name="2025-009-DBE BPU_a remplir " sheetId="3" r:id="rId1"/>
    <sheet name="2025-009-DBE DQE_a remplir" sheetId="5"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8" i="5" l="1"/>
  <c r="F162" i="5"/>
  <c r="F160" i="5"/>
  <c r="F201" i="5"/>
  <c r="F214" i="5"/>
  <c r="F177" i="5"/>
  <c r="F107" i="5"/>
  <c r="F88" i="5"/>
  <c r="F85" i="5"/>
  <c r="F78" i="5"/>
  <c r="F79" i="5"/>
  <c r="F64" i="5"/>
  <c r="F52" i="5"/>
  <c r="F43" i="5"/>
  <c r="F44" i="5"/>
  <c r="F37" i="5"/>
  <c r="F13" i="5"/>
  <c r="F15" i="5"/>
  <c r="F9" i="5"/>
  <c r="F103" i="5"/>
  <c r="F113" i="5"/>
  <c r="F112" i="5"/>
  <c r="F111" i="5"/>
  <c r="F133" i="5"/>
  <c r="F130" i="5"/>
  <c r="F141" i="5"/>
  <c r="F148" i="5"/>
  <c r="F149" i="5"/>
  <c r="F150" i="5"/>
  <c r="F152" i="5"/>
  <c r="F153" i="5"/>
  <c r="F155" i="5"/>
  <c r="F156" i="5"/>
  <c r="F164" i="5"/>
  <c r="F165" i="5"/>
  <c r="F227" i="5"/>
  <c r="F223" i="5"/>
  <c r="F221" i="5"/>
  <c r="F213" i="5"/>
  <c r="F230" i="5"/>
  <c r="F209" i="5"/>
  <c r="F203" i="5"/>
  <c r="F200" i="5"/>
  <c r="F197" i="5"/>
  <c r="F195" i="5"/>
  <c r="F194" i="5"/>
  <c r="F186" i="5"/>
  <c r="F185" i="5"/>
  <c r="F180" i="5"/>
  <c r="F173" i="5"/>
  <c r="F172" i="5"/>
  <c r="F167" i="5" l="1"/>
  <c r="F166" i="5"/>
  <c r="F147" i="5"/>
  <c r="F144" i="5"/>
  <c r="F140" i="5"/>
  <c r="F137" i="5"/>
  <c r="F125" i="5"/>
  <c r="F118" i="5"/>
  <c r="F110" i="5"/>
  <c r="F108" i="5"/>
  <c r="F105" i="5"/>
  <c r="F104" i="5"/>
  <c r="F97" i="5"/>
  <c r="F76" i="5"/>
  <c r="F80" i="5"/>
  <c r="F71" i="5"/>
  <c r="F55" i="5"/>
  <c r="F54" i="5"/>
  <c r="F46" i="5"/>
  <c r="F45" i="5"/>
  <c r="F36" i="5"/>
  <c r="F28" i="5"/>
  <c r="F12" i="5"/>
  <c r="F7" i="5"/>
  <c r="F10" i="5"/>
  <c r="F234" i="5" l="1"/>
  <c r="F235" i="5" s="1"/>
  <c r="F236" i="5" s="1"/>
  <c r="A212" i="5" l="1"/>
  <c r="A213" i="5" s="1"/>
  <c r="A214" i="5" s="1"/>
  <c r="A215" i="5" s="1"/>
  <c r="A216" i="5" s="1"/>
  <c r="A217" i="5" s="1"/>
  <c r="A218" i="5" s="1"/>
  <c r="A219" i="5" s="1"/>
  <c r="A220" i="5" s="1"/>
  <c r="A221" i="5" s="1"/>
  <c r="A222" i="5" s="1"/>
  <c r="A223" i="5" s="1"/>
  <c r="A224" i="5" s="1"/>
  <c r="A225" i="5" s="1"/>
  <c r="A226" i="5" s="1"/>
  <c r="A227" i="5" s="1"/>
  <c r="A228" i="5" s="1"/>
  <c r="A229" i="5" s="1"/>
  <c r="A230" i="5" s="1"/>
  <c r="A195" i="5"/>
  <c r="A196" i="5" s="1"/>
  <c r="A197" i="5" s="1"/>
  <c r="A198" i="5" s="1"/>
  <c r="A199" i="5" s="1"/>
  <c r="A200" i="5" s="1"/>
  <c r="A201" i="5" s="1"/>
  <c r="A202" i="5" s="1"/>
  <c r="A203" i="5" s="1"/>
  <c r="A204" i="5" s="1"/>
  <c r="A205" i="5" s="1"/>
  <c r="A206" i="5" s="1"/>
  <c r="A207" i="5" s="1"/>
  <c r="A170" i="5"/>
  <c r="A155" i="5"/>
  <c r="A156" i="5" s="1"/>
  <c r="A157" i="5" s="1"/>
  <c r="A158" i="5" s="1"/>
  <c r="A159" i="5" s="1"/>
  <c r="A160" i="5" s="1"/>
  <c r="A161" i="5" s="1"/>
  <c r="A162" i="5" s="1"/>
  <c r="A163" i="5" s="1"/>
  <c r="A164" i="5" s="1"/>
  <c r="A165" i="5" s="1"/>
  <c r="A147" i="5"/>
  <c r="A148" i="5" s="1"/>
  <c r="A149" i="5" s="1"/>
  <c r="A150" i="5" s="1"/>
  <c r="A151" i="5" s="1"/>
  <c r="A137" i="5"/>
  <c r="A138" i="5" s="1"/>
  <c r="A139" i="5" s="1"/>
  <c r="A140" i="5" s="1"/>
  <c r="A141" i="5" s="1"/>
  <c r="A142" i="5" s="1"/>
  <c r="A115" i="5"/>
  <c r="A106" i="5"/>
  <c r="A107" i="5" s="1"/>
  <c r="A108" i="5" s="1"/>
  <c r="A109" i="5" s="1"/>
  <c r="A110" i="5" s="1"/>
  <c r="A111" i="5" s="1"/>
  <c r="A79" i="5"/>
  <c r="A80" i="5" s="1"/>
  <c r="A81" i="5" s="1"/>
  <c r="A82" i="5" s="1"/>
  <c r="A83" i="5" s="1"/>
  <c r="A84" i="5" s="1"/>
  <c r="A85" i="5" s="1"/>
  <c r="A86" i="5" s="1"/>
  <c r="A87" i="5" s="1"/>
  <c r="A88" i="5" s="1"/>
  <c r="A89" i="5" s="1"/>
  <c r="A69" i="5"/>
  <c r="A70" i="5" s="1"/>
  <c r="A71" i="5" s="1"/>
  <c r="A72" i="5" s="1"/>
  <c r="A73" i="5" s="1"/>
  <c r="A74" i="5" s="1"/>
  <c r="A75" i="5" s="1"/>
  <c r="A39" i="5"/>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 i="5"/>
  <c r="A7" i="5" s="1"/>
  <c r="A8" i="5" s="1"/>
  <c r="A9" i="5" s="1"/>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5" i="5"/>
  <c r="A212" i="3" l="1"/>
  <c r="A213" i="3" s="1"/>
  <c r="A214" i="3" s="1"/>
  <c r="A215" i="3" s="1"/>
  <c r="A216" i="3" s="1"/>
  <c r="A217" i="3" s="1"/>
  <c r="A218" i="3" s="1"/>
  <c r="A219" i="3" s="1"/>
  <c r="A220" i="3" s="1"/>
  <c r="A221" i="3" s="1"/>
  <c r="A222" i="3" s="1"/>
  <c r="A223" i="3" s="1"/>
  <c r="A224" i="3" s="1"/>
  <c r="A225" i="3" s="1"/>
  <c r="A226" i="3" s="1"/>
  <c r="A227" i="3" s="1"/>
  <c r="A228" i="3" s="1"/>
  <c r="A229" i="3" s="1"/>
  <c r="A230" i="3" s="1"/>
  <c r="A195" i="3"/>
  <c r="A196" i="3" s="1"/>
  <c r="A197" i="3" s="1"/>
  <c r="A198" i="3" s="1"/>
  <c r="A199" i="3" s="1"/>
  <c r="A200" i="3" s="1"/>
  <c r="A201" i="3" s="1"/>
  <c r="A202" i="3" s="1"/>
  <c r="A203" i="3" s="1"/>
  <c r="A204" i="3" s="1"/>
  <c r="A205" i="3" s="1"/>
  <c r="A206" i="3" s="1"/>
  <c r="A207" i="3" s="1"/>
  <c r="A170" i="3"/>
  <c r="A155" i="3"/>
  <c r="A156" i="3" s="1"/>
  <c r="A157" i="3" s="1"/>
  <c r="A158" i="3" s="1"/>
  <c r="A159" i="3" s="1"/>
  <c r="A160" i="3" s="1"/>
  <c r="A161" i="3" s="1"/>
  <c r="A162" i="3" s="1"/>
  <c r="A163" i="3" s="1"/>
  <c r="A164" i="3" s="1"/>
  <c r="A165" i="3" s="1"/>
  <c r="A147" i="3"/>
  <c r="A148" i="3" s="1"/>
  <c r="A149" i="3" s="1"/>
  <c r="A150" i="3" s="1"/>
  <c r="A151" i="3" s="1"/>
  <c r="A137" i="3"/>
  <c r="A138" i="3" s="1"/>
  <c r="A139" i="3" s="1"/>
  <c r="A140" i="3" s="1"/>
  <c r="A141" i="3" s="1"/>
  <c r="A142" i="3" s="1"/>
  <c r="A115" i="3"/>
  <c r="A106" i="3"/>
  <c r="A107" i="3" s="1"/>
  <c r="A108" i="3" s="1"/>
  <c r="A109" i="3" s="1"/>
  <c r="A110" i="3" s="1"/>
  <c r="A111" i="3" s="1"/>
  <c r="A79" i="3"/>
  <c r="A80" i="3" s="1"/>
  <c r="A81" i="3" s="1"/>
  <c r="A82" i="3" s="1"/>
  <c r="A83" i="3" s="1"/>
  <c r="A84" i="3" s="1"/>
  <c r="A85" i="3" s="1"/>
  <c r="A86" i="3" s="1"/>
  <c r="A87" i="3" s="1"/>
  <c r="A88" i="3" s="1"/>
  <c r="A89" i="3" s="1"/>
  <c r="A69" i="3"/>
  <c r="A70" i="3" s="1"/>
  <c r="A71" i="3" s="1"/>
  <c r="A72" i="3" s="1"/>
  <c r="A73" i="3" s="1"/>
  <c r="A74" i="3" s="1"/>
  <c r="A75" i="3" s="1"/>
  <c r="A39" i="3"/>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5" i="3"/>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alcChain>
</file>

<file path=xl/sharedStrings.xml><?xml version="1.0" encoding="utf-8"?>
<sst xmlns="http://schemas.openxmlformats.org/spreadsheetml/2006/main" count="1017" uniqueCount="303">
  <si>
    <t>N° ligne article</t>
  </si>
  <si>
    <t>DÉSIGNATION DES OUVRAGES</t>
  </si>
  <si>
    <t>PRESCRIPTIONS COMMUNES</t>
  </si>
  <si>
    <t>PRESTATIONS A L'HEURE</t>
  </si>
  <si>
    <t>Main d'œuvre Ouvrier spécialisé</t>
  </si>
  <si>
    <t/>
  </si>
  <si>
    <t>Ouvrier spécialisé. Travaux pendant les heures légales</t>
  </si>
  <si>
    <t>he</t>
  </si>
  <si>
    <t>Main d'œuvre Manœuvre</t>
  </si>
  <si>
    <t>Manœuvre. Travaux pendant les heures légales</t>
  </si>
  <si>
    <t>TRAVAUX PREPARATOIRE</t>
  </si>
  <si>
    <t>Installations de chantier</t>
  </si>
  <si>
    <t>Protections et préparations diverses</t>
  </si>
  <si>
    <t>Protection de baie par polyane sur ossature bois - Suivant la surface en tableau</t>
  </si>
  <si>
    <t>m²</t>
  </si>
  <si>
    <t>ÉCHAFAUDAGES</t>
  </si>
  <si>
    <t xml:space="preserve">Échafaudage </t>
  </si>
  <si>
    <t>Installation et repli d'un échafaudage en éléments modulaires à emboîtement y compris plancher, échelles et plinthes pour 30 jours</t>
  </si>
  <si>
    <t>Location échafaudage modulaire par jour supplémentaire (surface x nbre jours supplémentaires)</t>
  </si>
  <si>
    <t>DÉMOLITIONS</t>
  </si>
  <si>
    <t>Démolition manuelle compris sortie des gravois, triage, chargement, transport à la décharge publique (frais de décharge compris)</t>
  </si>
  <si>
    <r>
      <t>m</t>
    </r>
    <r>
      <rPr>
        <vertAlign val="superscript"/>
        <sz val="11"/>
        <rFont val="Calibri"/>
        <family val="2"/>
        <scheme val="minor"/>
      </rPr>
      <t>2</t>
    </r>
  </si>
  <si>
    <t>Démolition manuelle de maçonnerie pleines ou béton non armé :  jusque 7 cm d'épaisseur finie</t>
  </si>
  <si>
    <t xml:space="preserve"> •   jusque 36 cm d'ép. finie</t>
  </si>
  <si>
    <t>Démolition manuelle d'enduit de ciment sur parois verticales compris nettoyage et brossage du support</t>
  </si>
  <si>
    <t>Démolition manuelle de carrelage collé</t>
  </si>
  <si>
    <t>Démolition manuelle de plinthes bois</t>
  </si>
  <si>
    <t>ml</t>
  </si>
  <si>
    <t>Dépose en démolition d'ouvrant de porte ou châssis</t>
  </si>
  <si>
    <t>un</t>
  </si>
  <si>
    <t>Dépose en démolition d'escalier bois compris tous percements et toutes sujétions et manutention (mesure au point central)</t>
  </si>
  <si>
    <t>Dépose en démolition d'escalier métallique compris tous percements et toutes sujétions et manutention (mesure au point central)</t>
  </si>
  <si>
    <t>Dépose en démolition de bloc porte ou fenêtre compris percement pour dégagement pattes de scellement</t>
  </si>
  <si>
    <t>Dépose en démolition d'appareils sanitaires</t>
  </si>
  <si>
    <t>Dépose en démolition de tuyauteries apparentes diverses ( fonte, métaux, béton, PVC, gaines,  etc)</t>
  </si>
  <si>
    <t>Nettoyage de chantier</t>
  </si>
  <si>
    <t>Nettoyage par entreprise spécialisée</t>
  </si>
  <si>
    <t>1/2 j</t>
  </si>
  <si>
    <t>MAÇONNERIE</t>
  </si>
  <si>
    <t>PERCEMENTS - SAIGNEES</t>
  </si>
  <si>
    <t>Percement et saignées (Compris toutes sujétions pour location de matériels de découpe, double transport, entretien, carburant, ouvrier ou chauffeur, évacuations des gravois et gravats en décharge autorisée, hors échafaudage ou nacelle)</t>
  </si>
  <si>
    <t xml:space="preserve"> •  pour une épaisseur supérieure à 20 cm.</t>
  </si>
  <si>
    <r>
      <t xml:space="preserve">Percements de Murs en maçonnerie traditionnelle </t>
    </r>
    <r>
      <rPr>
        <i/>
        <sz val="11"/>
        <rFont val="Calibri"/>
        <family val="2"/>
        <scheme val="minor"/>
      </rPr>
      <t>de 10 à 40 cm d'épaisseur</t>
    </r>
    <r>
      <rPr>
        <sz val="11"/>
        <rFont val="Calibri"/>
        <family val="2"/>
        <scheme val="minor"/>
      </rPr>
      <t xml:space="preserve"> (diamètre de 1 à 5 cm)</t>
    </r>
  </si>
  <si>
    <t xml:space="preserve"> •  supérieur à 60 cm d'épaisseur  </t>
  </si>
  <si>
    <r>
      <t xml:space="preserve">Percements de Murs en maçonnerie traditionnelle de </t>
    </r>
    <r>
      <rPr>
        <i/>
        <sz val="11"/>
        <rFont val="Calibri"/>
        <family val="2"/>
        <scheme val="minor"/>
      </rPr>
      <t>40 à 60 cm d'épaisseur</t>
    </r>
    <r>
      <rPr>
        <sz val="11"/>
        <rFont val="Calibri"/>
        <family val="2"/>
        <scheme val="minor"/>
      </rPr>
      <t xml:space="preserve"> (diamètre  de 5 à 10 cm)</t>
    </r>
  </si>
  <si>
    <r>
      <t>Percements de Murs en maçonnerie traditionnelle de</t>
    </r>
    <r>
      <rPr>
        <i/>
        <sz val="11"/>
        <rFont val="Calibri"/>
        <family val="2"/>
        <scheme val="minor"/>
      </rPr>
      <t xml:space="preserve"> 10 à 40 cm d'épaisseur </t>
    </r>
    <r>
      <rPr>
        <sz val="11"/>
        <rFont val="Calibri"/>
        <family val="2"/>
        <scheme val="minor"/>
      </rPr>
      <t>(diamètre de 10à 20 cm)</t>
    </r>
  </si>
  <si>
    <t>Saignées dans murs en béton armé pour encastrement sur une profondeur de 0,05m et une largeur de 0,05m</t>
  </si>
  <si>
    <t xml:space="preserve"> •  sur une profondeur de 0,10m et une largeur de 0,10m</t>
  </si>
  <si>
    <t>Saignées dans murs en autres matériaux pour encastrement sur une profondeur de 0,05m et une largeur de 0,05m</t>
  </si>
  <si>
    <t>Rebouchage des saignées à l'identique</t>
  </si>
  <si>
    <t>Saignées dans planchers tous types pour encastrement sur une profondeur de 0,10m et une largeur de 0,10m</t>
  </si>
  <si>
    <t xml:space="preserve">Ouverture de baies 
Les surfaces à prendre en compte sont les surfaces en tableaux finis, les prix suivants tiennent  compte des raccords d'enduit, étaiement, fourniture et pose de linteau et jambages, reprise des ébrasements, des seuils, appuis et jambages, sortie des gravois, triage, chargement et nettoyage du chantier </t>
  </si>
  <si>
    <r>
      <t>m</t>
    </r>
    <r>
      <rPr>
        <vertAlign val="superscript"/>
        <sz val="11"/>
        <color indexed="8"/>
        <rFont val="Calibri"/>
        <family val="2"/>
        <scheme val="minor"/>
      </rPr>
      <t>2</t>
    </r>
  </si>
  <si>
    <t xml:space="preserve">Ouverture de baie extérieure dans mur en maçonnerie épaisseur jusqu'à 40 cm, </t>
  </si>
  <si>
    <t>Ouverture de baie extérieure dans mur en maçonnerie épaisseur au-delà de 40 cm</t>
  </si>
  <si>
    <r>
      <t xml:space="preserve">Ouverture de baie intérieure dans mur en béton armé ou non épaisseur </t>
    </r>
    <r>
      <rPr>
        <i/>
        <sz val="11"/>
        <rFont val="Calibri"/>
        <family val="2"/>
        <scheme val="minor"/>
      </rPr>
      <t>jusqu'à 20 cm</t>
    </r>
  </si>
  <si>
    <t xml:space="preserve"> •  jusqu'à 40 cm</t>
  </si>
  <si>
    <t xml:space="preserve"> •  au delà de 40 cm</t>
  </si>
  <si>
    <t>CARRELAGES - FAÏENCES</t>
  </si>
  <si>
    <t>Carrelage scellé compris chape et toutes sujétions de pose et de découpes, couleur au choix du maître d'œuvre</t>
  </si>
  <si>
    <r>
      <t xml:space="preserve">Fourniture et pose carrelage de grés cérame fin vitrifié U4P4E3C2 </t>
    </r>
    <r>
      <rPr>
        <i/>
        <sz val="11"/>
        <rFont val="Calibri"/>
        <family val="2"/>
        <scheme val="minor"/>
      </rPr>
      <t xml:space="preserve">150 x 150 mm </t>
    </r>
  </si>
  <si>
    <t xml:space="preserve"> •  200 x 200 mm</t>
  </si>
  <si>
    <t xml:space="preserve"> •  300 x 300 mm </t>
  </si>
  <si>
    <t xml:space="preserve"> •  300 x 600 mm </t>
  </si>
  <si>
    <r>
      <t xml:space="preserve">Fourniture et pose carrelage de grés cérame fin vitrifié antidérapant R12-B, U4P4E3C2 </t>
    </r>
    <r>
      <rPr>
        <i/>
        <sz val="11"/>
        <rFont val="Calibri"/>
        <family val="2"/>
        <scheme val="minor"/>
      </rPr>
      <t xml:space="preserve">150 x 150 mm </t>
    </r>
  </si>
  <si>
    <t>Carrelage collé compris ragréage et toutes sujétions de pose et de découpes, couleur au choix du maître d'œuvre</t>
  </si>
  <si>
    <t>Fourniture et pose de marches d'escaliers en grés cérame de 210 x 315 x 9,5, nez arrondi et plage antidérapante R12-B, U4P3E3C2</t>
  </si>
  <si>
    <t>Fourniture et pose de contre marche en grés cérame U4P3E3C2</t>
  </si>
  <si>
    <t>Majoration pour double encollage</t>
  </si>
  <si>
    <t>Plinthes collée compris mortier de colle et toutes sujétions de pose et de découpe, couleur au choix du maître d'œuvre</t>
  </si>
  <si>
    <t>Fourniture et pose plinthes droite en grès émaillé 200 x 75 mm</t>
  </si>
  <si>
    <t>Fourniture et pose plinthes à talons en grès émaillé 200 x 75 mm</t>
  </si>
  <si>
    <t>Fourniture et pose de plinthes en grés cérame pour escaliers, à crémaillère</t>
  </si>
  <si>
    <t>Fourniture et pose de plinthes en grés cérame pour escaliers, rampantes compris écoinçons</t>
  </si>
  <si>
    <t xml:space="preserve">Fourniture et pose de plinthes en grés cérame étiré  pour escaliers, à crémaillère </t>
  </si>
  <si>
    <t>Fourniture et pose de plinthes en grés cérame étiré pour escaliers, rampantes compris écoinçons</t>
  </si>
  <si>
    <t>Faïence collée compris mortier de colle et toutes sujétions de pose et de découpe, couleur au choix du maître d'œuvre</t>
  </si>
  <si>
    <r>
      <t xml:space="preserve">Fourniture et pose carreaux de faïence </t>
    </r>
    <r>
      <rPr>
        <i/>
        <sz val="11"/>
        <rFont val="Calibri"/>
        <family val="2"/>
        <scheme val="minor"/>
      </rPr>
      <t>15 x 15</t>
    </r>
    <r>
      <rPr>
        <sz val="11"/>
        <rFont val="Calibri"/>
        <family val="2"/>
        <scheme val="minor"/>
      </rPr>
      <t xml:space="preserve"> collé avec joint de 2 à 3 mm, compris coulis de remplissage, coupes et toutes sujétions. </t>
    </r>
  </si>
  <si>
    <t xml:space="preserve"> •  20 x 20  avec joint de 2 à 3 mm</t>
  </si>
  <si>
    <t xml:space="preserve"> •  20 x 25   avec joint de 2 à 3 mm</t>
  </si>
  <si>
    <t>Fourniture et pose d'un listel de couleur, hauteur jusqu'à 10cm</t>
  </si>
  <si>
    <t>Travaux liés à la pose de carrelage en rénovation</t>
  </si>
  <si>
    <t xml:space="preserve">Ragréage de sol exécuté à l'enduit spécial type P2 - épaisseur moyenne de 2,5 mm </t>
  </si>
  <si>
    <t>Sciage mécanique carrelage ou faïence</t>
  </si>
  <si>
    <t>Coupe de sujétions circulaire carrelage ou faïence</t>
  </si>
  <si>
    <t>Préparation par griffage sur pose sur carrelage existant</t>
  </si>
  <si>
    <t>Fourniture et pose de profilés aluminium de finition et protection horizontale et verticale</t>
  </si>
  <si>
    <t>DIVERS</t>
  </si>
  <si>
    <t>DOCUMENTS ET PLANS</t>
  </si>
  <si>
    <t>DOE</t>
  </si>
  <si>
    <t>U</t>
  </si>
  <si>
    <t>UN</t>
  </si>
  <si>
    <t>Plus value  Ouvrier spécialisé : Intervention le week-end et jour férié</t>
  </si>
  <si>
    <t>Plus value Ouvrier spécialisé : Majoration pour prestations réalisées dans des conditions ou contraintes particulières (milieu occupé, encombré, limitation des nuisances ...)</t>
  </si>
  <si>
    <t>Plus value Ouvrier spécialisé : Plus value par heure et par personne pour travail en sous section 4 (Travaux en présence de matériaux amiantés)</t>
  </si>
  <si>
    <t>Plus value Manœuvre : Intervention le week-end et jour férié</t>
  </si>
  <si>
    <t>Plus value Manœuvre : Majoration pour prestations réalisées dans des conditions ou contraintes particulières (milieu occupé, encombré, limitation des nuisances ...)</t>
  </si>
  <si>
    <t>Plus value Manœuvre : Plus value par heure et par personne pour travail en sous section 4 (Travaux en présence de matériaux amiantés)</t>
  </si>
  <si>
    <t>Signalisation</t>
  </si>
  <si>
    <t>Panneau de signalisation amovible" travaux"</t>
  </si>
  <si>
    <t>Barrière de protection ou de déviation rouge et blanche réfléchissante</t>
  </si>
  <si>
    <t>Protection par toile plastique comprenant l'installation, le remaniement et la location</t>
  </si>
  <si>
    <t>Bâchage d'échafaudage par toile plastique - Suivant la surface de façade traitée augmentée de 1,00 m pour la partie supérieures et les parties latérales</t>
  </si>
  <si>
    <t>Échafaudage roulant</t>
  </si>
  <si>
    <t>Amenée et repli d'un échafaudage roulant</t>
  </si>
  <si>
    <t>Location journalière d'un échafaudage roulant (jours effectifs d'utilisation)</t>
  </si>
  <si>
    <t>Démolition manuelle de maçonnerie creuses jusqu'à 22 cm d'épaisseur finie</t>
  </si>
  <si>
    <t>33 A</t>
  </si>
  <si>
    <t>33 B</t>
  </si>
  <si>
    <t>Démolition manuelle d'enduit en plâtre sur parois horizontales compris enlèvement des petites parcelles, nettoyage et brossage du support</t>
  </si>
  <si>
    <t>Démolition manuelle de carrelage scellé jusqu'à la forme de pose</t>
  </si>
  <si>
    <t>Démolition manuelle de plinthes collées ou posées au mortier compris couche de fond</t>
  </si>
  <si>
    <t>Dépose en démolition de cloisons métalliques vitrées ou non</t>
  </si>
  <si>
    <t>Dépose en démolition de grille de soupirail, de ventilation et menus ouvrages nécessitant tous descellement</t>
  </si>
  <si>
    <t>Démolition de conduits en boisseaux tous types</t>
  </si>
  <si>
    <t>Démolition de conduit de cheminée</t>
  </si>
  <si>
    <t>Démolition  d'écran de cheminée , avec ou sans jambages et tablette compris toute évacuation des gravois et suies.</t>
  </si>
  <si>
    <t>Démolition de conduit ou d'écran de cheminée d'angle avec ou sans jambages et tablette compris toute évacuation des gravois et suies</t>
  </si>
  <si>
    <t>Dépose, enlèvement et repose le temps des travaux</t>
  </si>
  <si>
    <t>Enlèvement de mobilier avec stockage dans un local ou couloir situés au même niveau</t>
  </si>
  <si>
    <r>
      <t>m</t>
    </r>
    <r>
      <rPr>
        <vertAlign val="superscript"/>
        <sz val="11"/>
        <rFont val="Calibri"/>
        <family val="2"/>
        <scheme val="minor"/>
      </rPr>
      <t>3</t>
    </r>
  </si>
  <si>
    <t>Remise en place de mobilier</t>
  </si>
  <si>
    <t>Dépose avec soin de menuiseries intérieure ou extérieure pour faciliter le passage ou les travaux avec stockage dans un local ou couloir situés au même niveau</t>
  </si>
  <si>
    <t>Repose des menuiseries toutes sujétions comprises</t>
  </si>
  <si>
    <t>Dépose avec soin de panneaux, cadres, miroirs etc. avec stockage dans un local ou couloir situés au même niveau</t>
  </si>
  <si>
    <t>Repose des panneaux, cadres miroirs etc. à l'identique</t>
  </si>
  <si>
    <t>Évacuation des déchets (Installation, chargement de gravois, reprise, transport et frais de mise en décharge)</t>
  </si>
  <si>
    <t>60A</t>
  </si>
  <si>
    <t xml:space="preserve">A la journée : Benne à gravois de 5 m3  </t>
  </si>
  <si>
    <t>j</t>
  </si>
  <si>
    <t>60B</t>
  </si>
  <si>
    <t xml:space="preserve"> •  de 8 m3 </t>
  </si>
  <si>
    <t>61A</t>
  </si>
  <si>
    <t xml:space="preserve">A la semaine : Benne à gravois de 5 m3  </t>
  </si>
  <si>
    <t>61B</t>
  </si>
  <si>
    <t xml:space="preserve">•   de 8 m3 </t>
  </si>
  <si>
    <t>Goulotte pour évacuation des déchets à la journée</t>
  </si>
  <si>
    <t>Goulotte pour évacuation des déchets à la semaine</t>
  </si>
  <si>
    <t>Nettoyage par le titulaire</t>
  </si>
  <si>
    <t>MAÇONNERIE BRIQUES ET PARPAINGS</t>
  </si>
  <si>
    <t>Maçonnerie de briques ordinaires pleines ou perforés, hourdée au mortier de ciment (manufacturé ou fait à la main), compris tous adjuvants éventuels. Ces maçonneries recevront du coté extérieur un lissage de joints dit "refrottage" au fur et à mesure</t>
  </si>
  <si>
    <t>69A</t>
  </si>
  <si>
    <t>•   épaisseur 22cm</t>
  </si>
  <si>
    <t>69B</t>
  </si>
  <si>
    <t>•   épaisseur 11cm</t>
  </si>
  <si>
    <t xml:space="preserve">Fourniture et mise en place enduit intérieur </t>
  </si>
  <si>
    <t>Lissage de joints dit "refrottage" au fur et a mesure de l'élévation</t>
  </si>
  <si>
    <t>Grattage de joints sur  maçonnerie existante</t>
  </si>
  <si>
    <t>Dégradation de joints sur  maçonnerie existante</t>
  </si>
  <si>
    <t>sciage de joints mécanique par tronconneuse équipé d'un disque à dégarnir</t>
  </si>
  <si>
    <t>Rejointoiement sur  maçonnerie existante, au fer à joints pour obtention d'un joint plein ou légèrement creux</t>
  </si>
  <si>
    <t xml:space="preserve"> - Hauteur de brique 4,5 cm.
Joints en sac préfabriqué, coloris au choix.</t>
  </si>
  <si>
    <t>Maçonnerie de toutes épaisseurs exécutées en pas de moineaux (ex: corbeaux)</t>
  </si>
  <si>
    <t>Maçonnerie de briques posées en hérisson compris toutes sujétions. Mesures à prendre selon la longueur du rampant</t>
  </si>
  <si>
    <t>Appuis de baies ou dessus de mur à 1 pente, en briques posées à chant, compris tous boisages, jointoiement, façon de rejingot et toutes autres sujétions</t>
  </si>
  <si>
    <t>Appuis de baies ou dessus de mur à 1 pente, en béton préfabriqué, toutes sujétions comprises mur de 22</t>
  </si>
  <si>
    <t>Appuis de baies ou dessus de mur à 1 pente, en pierre bleue de Soignies, toutes sujétions comprises mur de 22</t>
  </si>
  <si>
    <t>87</t>
  </si>
  <si>
    <t xml:space="preserve">Maçonnerie d'agglomérés de béton  creux ou pleins hourdée au mortier de ciment (manufacturé ou fait à la main) compris tous adjuvants éventuels. </t>
  </si>
  <si>
    <t>88A</t>
  </si>
  <si>
    <t>Fourniture et pose blocs creux de 5 cm d'épaisseur (compris lissage de joints)</t>
  </si>
  <si>
    <t>88B</t>
  </si>
  <si>
    <t xml:space="preserve"> •  de 10 cm</t>
  </si>
  <si>
    <t>88C</t>
  </si>
  <si>
    <t xml:space="preserve"> •  de 15 cm</t>
  </si>
  <si>
    <t>88D</t>
  </si>
  <si>
    <t xml:space="preserve"> •  de 20 cm</t>
  </si>
  <si>
    <t>88E</t>
  </si>
  <si>
    <t xml:space="preserve"> •  de 25 cm</t>
  </si>
  <si>
    <t>89A</t>
  </si>
  <si>
    <t>Fourniture et pose blocs pleins de 5 cm d'épaisseur  compris lissage de joints.</t>
  </si>
  <si>
    <t>89B</t>
  </si>
  <si>
    <t>89C</t>
  </si>
  <si>
    <t>89D</t>
  </si>
  <si>
    <t>90A</t>
  </si>
  <si>
    <t>Fourniture et pose d'un enduit au mortier de ciment de 15mm d'épaisseur par face</t>
  </si>
  <si>
    <t>90B</t>
  </si>
  <si>
    <t xml:space="preserve"> •  de 20 mm</t>
  </si>
  <si>
    <t>90C</t>
  </si>
  <si>
    <t xml:space="preserve"> •  de 35 mm</t>
  </si>
  <si>
    <t>91A</t>
  </si>
  <si>
    <t xml:space="preserve"> B.B.M de chaînage horizontaux 15 x 20 x 50, , compris béton armé, coffrage, étaiements et toutes sujétions.</t>
  </si>
  <si>
    <t>91B</t>
  </si>
  <si>
    <t xml:space="preserve"> •  20 x 20 x 50</t>
  </si>
  <si>
    <t>Enduit monocouche, finition rustique comprenant une passe de 10 mm minimum, un dressage a la règle et au couteau a enduire et une passe de finition consistant en une projection de grains.</t>
  </si>
  <si>
    <t xml:space="preserve">Enduit monocouche, finition rustique écrasé dito finition rustique avec en supplément un écrasement a la taloche des grains projetés </t>
  </si>
  <si>
    <t>Enduit monocouche, finition grattée, comprenant une passe de 10 mm minimum, puis une seconde passe de finition et après séchage (3 à 8 heures) , grattage avec rabotin de ravaleur, taloche à pointes, etc. ..</t>
  </si>
  <si>
    <t xml:space="preserve">Enduit au mortier coloré préparé manufacturé aspect gratté, épaisseur 15 mm posé en 2 couches. compris la préparation de support ancien, le grillage galvanisé, l'entoilage et l'adjuvant à la couche d'accrochage pour support ancien. </t>
  </si>
  <si>
    <t>Bétons</t>
  </si>
  <si>
    <t>Fourniture et pose, d'un "gros béton" ou béton de propreté en fond de fouilles, dosé à 150kg</t>
  </si>
  <si>
    <t>m3</t>
  </si>
  <si>
    <t>Fourniture et pose, compris ferraillage et coffrage, d'un béton courant dosé à 250kg, pour scellement de poteau de clôtur, regard, …</t>
  </si>
  <si>
    <t>99A</t>
  </si>
  <si>
    <t>Fourniture et pose, compris ferraillage,  d'un béton de fondation dosé à 300kg</t>
  </si>
  <si>
    <t>99B</t>
  </si>
  <si>
    <t xml:space="preserve"> •  à 350kg, pour poteau, poutre et dalle en béton armé.</t>
  </si>
  <si>
    <t>102A</t>
  </si>
  <si>
    <r>
      <t xml:space="preserve">Percements de dalles diamètre de 1 à 10 cm </t>
    </r>
    <r>
      <rPr>
        <i/>
        <sz val="11"/>
        <rFont val="Calibri"/>
        <family val="2"/>
        <scheme val="minor"/>
      </rPr>
      <t>pour une épaisseur allant jusqu'à 20 cm.</t>
    </r>
  </si>
  <si>
    <t>102B</t>
  </si>
  <si>
    <t>103A</t>
  </si>
  <si>
    <r>
      <t xml:space="preserve">Carottages de dalles diamètre de 11 à 20 cm </t>
    </r>
    <r>
      <rPr>
        <i/>
        <sz val="11"/>
        <rFont val="Calibri"/>
        <family val="2"/>
        <scheme val="minor"/>
      </rPr>
      <t>pour une épaisseur allant jusqu'à 20 cm.</t>
    </r>
  </si>
  <si>
    <t>103B</t>
  </si>
  <si>
    <t>104A</t>
  </si>
  <si>
    <r>
      <t xml:space="preserve">Carottages de dalles diamètre de 21 à 30 cm </t>
    </r>
    <r>
      <rPr>
        <i/>
        <sz val="11"/>
        <rFont val="Calibri"/>
        <family val="2"/>
        <scheme val="minor"/>
      </rPr>
      <t>pour une épaisseur allant jusqu'à 20 cm.</t>
    </r>
  </si>
  <si>
    <t>104B</t>
  </si>
  <si>
    <t>105A</t>
  </si>
  <si>
    <r>
      <t>Carottages  de dalles diamètre de 31 à 40 cm</t>
    </r>
    <r>
      <rPr>
        <i/>
        <sz val="11"/>
        <rFont val="Calibri"/>
        <family val="2"/>
        <scheme val="minor"/>
      </rPr>
      <t xml:space="preserve"> pour une épaisseur allant jusqu'à 20 cm</t>
    </r>
    <r>
      <rPr>
        <sz val="11"/>
        <rFont val="Calibri"/>
        <family val="2"/>
        <scheme val="minor"/>
      </rPr>
      <t>.</t>
    </r>
  </si>
  <si>
    <t>105B</t>
  </si>
  <si>
    <t>106A</t>
  </si>
  <si>
    <t>106B</t>
  </si>
  <si>
    <r>
      <t xml:space="preserve"> •  </t>
    </r>
    <r>
      <rPr>
        <i/>
        <sz val="11"/>
        <rFont val="Calibri"/>
        <family val="2"/>
        <scheme val="minor"/>
      </rPr>
      <t>de 40 à 60 cm d'épaisseur</t>
    </r>
    <r>
      <rPr>
        <sz val="11"/>
        <rFont val="Calibri"/>
        <family val="2"/>
        <scheme val="minor"/>
      </rPr>
      <t xml:space="preserve">  </t>
    </r>
  </si>
  <si>
    <t>106C</t>
  </si>
  <si>
    <t>107A</t>
  </si>
  <si>
    <t>107B</t>
  </si>
  <si>
    <t>108A</t>
  </si>
  <si>
    <t>108B</t>
  </si>
  <si>
    <t xml:space="preserve"> •  de 40 à 60 cm d'épaisseur  </t>
  </si>
  <si>
    <t>108C</t>
  </si>
  <si>
    <t>109A</t>
  </si>
  <si>
    <t>109B</t>
  </si>
  <si>
    <t>110A</t>
  </si>
  <si>
    <t>110B</t>
  </si>
  <si>
    <t>Ouverture de baie intérieure dans mur en maçonnerie épaisseur jusqu'à 20 cm</t>
  </si>
  <si>
    <t>118A</t>
  </si>
  <si>
    <t>118B</t>
  </si>
  <si>
    <t>118C</t>
  </si>
  <si>
    <t>119</t>
  </si>
  <si>
    <t xml:space="preserve">Ouverture de trémies 
Les surfaces à prendre en compte sont les surfaces finis, les prix suivants tiennent  compte de l'étaiement, les coupes, reprise des ébrasements, sortie des gravois, triage, chargement et nettoyage du chantier </t>
  </si>
  <si>
    <t>Ouverture de trémies dans plancher bois compris étaiement, découpe, évacuation des gravats, triage et fourniture et mise en œuvre d'un chevêtre en bois</t>
  </si>
  <si>
    <t>Ouverture de trémies dans dalle à hourdis compris étaiement, découpe, évacuation des gravats, triage et fourniture et mise en œuvre d'un chevêtre en béton armé</t>
  </si>
  <si>
    <t xml:space="preserve">Ouverture de trémies dans dalle béton armé compris étaiement, découpe, évacuation des gravats, triage et fourniture et reprise des parements </t>
  </si>
  <si>
    <t>Adjonction d'armature pour renforcement de trémies comprenant la fourniture et la mise en place des aciers de diamètres identique à ceux en place, le recouvrement et scellement correct des aciers au supports</t>
  </si>
  <si>
    <t>kg</t>
  </si>
  <si>
    <t>Travaux divers, à façon ou complémentaires</t>
  </si>
  <si>
    <t>125A</t>
  </si>
  <si>
    <r>
      <t>Ragréage ordinaire par produit du commerce comprenant enlèvement des balèvres, bouchement des vides</t>
    </r>
    <r>
      <rPr>
        <i/>
        <sz val="11"/>
        <color rgb="FF000000"/>
        <rFont val="Calibri"/>
        <family val="2"/>
        <scheme val="minor"/>
      </rPr>
      <t xml:space="preserve"> - en partie verticale</t>
    </r>
  </si>
  <si>
    <t>125B</t>
  </si>
  <si>
    <t xml:space="preserve"> - en partie horizontale</t>
  </si>
  <si>
    <t xml:space="preserve">Dégradation des joints sur anciennes maçonneries de blocs de béton </t>
  </si>
  <si>
    <t>Piquetage de maçonneries peintes ou goudronnées</t>
  </si>
  <si>
    <t>Nettoyage des maçonneries de briques, béton, gravillons, etc. ..avec surpresseur et eau acidulée compris grattage et brossage nécessaires et toutes protections.</t>
  </si>
  <si>
    <t>Hydrofugeage de façade par projection au pistolet basse pression d un produit acrylique incolore.</t>
  </si>
  <si>
    <t xml:space="preserve">Calfeutrement fond et retour pour bâtis, dormants, ou autres huisseries. </t>
  </si>
  <si>
    <t xml:space="preserve">Ragréage de maçonnerie avant pose de menuiseries. </t>
  </si>
  <si>
    <t xml:space="preserve">Fourniture et mise en place de joint mousse bitumineux 1 face autocollante, complété par un joint d'étanchéité au mastic élastomère applique au pistolet. </t>
  </si>
  <si>
    <t xml:space="preserve">Fourniture et mise en place d'un joint  pré-comprimé section 15 x 15 </t>
  </si>
  <si>
    <t>Calfeutrement de mur extérieur par couvre joint PVC droit ou d'angle avec un fond de joint y compris taille de rainure éventuelle à la tronçonneuse des cimaises, soubassements, et ragréage avant pose du fond de joint</t>
  </si>
  <si>
    <t xml:space="preserve">Reprise de ferrure </t>
  </si>
  <si>
    <t>Passivation de fers par application d'un inhibiteur de corrosion</t>
  </si>
  <si>
    <t>Reprise d'éclats de béton par un mortier époxy</t>
  </si>
  <si>
    <t>138A</t>
  </si>
  <si>
    <r>
      <t>Fourniture et pose de bloc porte simple,</t>
    </r>
    <r>
      <rPr>
        <i/>
        <sz val="11"/>
        <color rgb="FF000000"/>
        <rFont val="Calibri"/>
        <family val="2"/>
        <scheme val="minor"/>
      </rPr>
      <t xml:space="preserve"> largeur 0,73 m</t>
    </r>
  </si>
  <si>
    <t>138B</t>
  </si>
  <si>
    <t xml:space="preserve"> •  largeur 0,83 m</t>
  </si>
  <si>
    <t>138C</t>
  </si>
  <si>
    <t xml:space="preserve"> •  largeur 0,93 m</t>
  </si>
  <si>
    <t>168A</t>
  </si>
  <si>
    <t>168B</t>
  </si>
  <si>
    <t>168C</t>
  </si>
  <si>
    <t>168D</t>
  </si>
  <si>
    <t>169A</t>
  </si>
  <si>
    <r>
      <t xml:space="preserve">Fourniture et pose carrelage de grés cérame fin poli U4P4E3C2 </t>
    </r>
    <r>
      <rPr>
        <i/>
        <sz val="11"/>
        <rFont val="Calibri"/>
        <family val="2"/>
        <scheme val="minor"/>
      </rPr>
      <t>150 x 150 mm</t>
    </r>
  </si>
  <si>
    <t>169B</t>
  </si>
  <si>
    <t>169C</t>
  </si>
  <si>
    <t>169D</t>
  </si>
  <si>
    <t>170A</t>
  </si>
  <si>
    <t>170B</t>
  </si>
  <si>
    <t>170C</t>
  </si>
  <si>
    <t>171</t>
  </si>
  <si>
    <t>171A</t>
  </si>
  <si>
    <t>171B</t>
  </si>
  <si>
    <t>171C</t>
  </si>
  <si>
    <t>171D</t>
  </si>
  <si>
    <t>172A</t>
  </si>
  <si>
    <t>172B</t>
  </si>
  <si>
    <t>172C</t>
  </si>
  <si>
    <t>172D</t>
  </si>
  <si>
    <t>173A</t>
  </si>
  <si>
    <t>173B</t>
  </si>
  <si>
    <t>173C</t>
  </si>
  <si>
    <t>Fourniture et pose de marches d'escaliers en grés étiré 1° choix de 200 x 300 x 14 ou 15, nez arrondi et plage antidérapante</t>
  </si>
  <si>
    <t>Fourniture et pose plinthes droites en grès poli 200 x 75 mm</t>
  </si>
  <si>
    <t>Fourniture et pose plinthes à talons en grès poli 200 x 75 mm</t>
  </si>
  <si>
    <t>188A</t>
  </si>
  <si>
    <t>188B</t>
  </si>
  <si>
    <t>188C</t>
  </si>
  <si>
    <t>Dépose ajustement et repose porte.</t>
  </si>
  <si>
    <t xml:space="preserve">Lavage carrelage à l'eau acidulée (10 % à 20 % d'acide) compris rinçage soigné à l'eau claire. </t>
  </si>
  <si>
    <t>Fourniture et pose de traitement d'étanchéité bicouche avant carrelage par résine époxy à 2 composants</t>
  </si>
  <si>
    <t>Fourniture et pose de joint de fractionnement en PVC, pose collée, hauteur 35*8 mm</t>
  </si>
  <si>
    <t>Fourniture et pose de joint de dilatation en aluminium, hauteur 35 mm largeur 10 mm</t>
  </si>
  <si>
    <t>Fourniture et pose de bandes d'étanchéité dans les angles</t>
  </si>
  <si>
    <t>Fourniture et pose de couvre joint en inox fixé par clipsage</t>
  </si>
  <si>
    <t>Fourniture et pose de cornière en laiton 25*25 et patte scellée dans mortier de pose</t>
  </si>
  <si>
    <t>Fourniture et pose de cornière pour angle de mur en PVC scellée dans mortier de pose</t>
  </si>
  <si>
    <t>Fourniture et pose de protection d'angles rigides, teintées dans la masse, en PVC coulissant sur rail métallique, fixation non apparente</t>
  </si>
  <si>
    <t xml:space="preserve">PRIX UNITAIRE
Euro  HT </t>
  </si>
  <si>
    <r>
      <t xml:space="preserve">BORDEREAU DE PRIX UNITAIRES (BPU) 
Marché 2025-009-DBE
ACCORD CADRE POUR TRAVAUX DE GROS ŒUVRE ET CARRELAGE 
</t>
    </r>
    <r>
      <rPr>
        <b/>
        <i/>
        <sz val="16"/>
        <color theme="0"/>
        <rFont val="Calibri"/>
        <family val="2"/>
        <scheme val="minor"/>
      </rPr>
      <t xml:space="preserve"> </t>
    </r>
    <r>
      <rPr>
        <b/>
        <sz val="16"/>
        <color theme="0"/>
        <rFont val="Calibri"/>
        <family val="2"/>
        <scheme val="minor"/>
      </rPr>
      <t xml:space="preserve"> </t>
    </r>
  </si>
  <si>
    <t>Quantité</t>
  </si>
  <si>
    <t>Prix Euro HT</t>
  </si>
  <si>
    <t xml:space="preserve">Montant total du Devis Estimatif Détaillé HT </t>
  </si>
  <si>
    <t xml:space="preserve">TVA </t>
  </si>
  <si>
    <t>Montant total du Devis Estimatif Détaillé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</si>
</sst>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3" formatCode="_-* #,##0.00_-;\-* #,##0.00_-;_-* &quot;-&quot;??_-;_-@_-"/>
    <numFmt numFmtId="164" formatCode="#,##0.00\ &quot;€&quot;"/>
  </numFmts>
  <fonts count="2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1"/>
      <name val="Calibri"/>
      <family val="2"/>
      <scheme val="minor"/>
    </font>
    <font>
      <sz val="11"/>
      <name val="Calibri"/>
      <family val="2"/>
      <scheme val="minor"/>
    </font>
    <font>
      <sz val="11"/>
      <color indexed="8"/>
      <name val="Calibri"/>
      <family val="2"/>
      <scheme val="minor"/>
    </font>
    <font>
      <vertAlign val="superscript"/>
      <sz val="11"/>
      <name val="Calibri"/>
      <family val="2"/>
      <scheme val="minor"/>
    </font>
    <font>
      <vertAlign val="superscript"/>
      <sz val="11"/>
      <color indexed="8"/>
      <name val="Calibri"/>
      <family val="2"/>
      <scheme val="minor"/>
    </font>
    <font>
      <sz val="10"/>
      <name val="Arial"/>
      <family val="2"/>
    </font>
    <font>
      <i/>
      <sz val="11"/>
      <color indexed="8"/>
      <name val="Calibri"/>
      <family val="2"/>
      <scheme val="minor"/>
    </font>
    <font>
      <b/>
      <sz val="12"/>
      <color theme="1"/>
      <name val="Calibri"/>
      <family val="2"/>
      <scheme val="minor"/>
    </font>
    <font>
      <b/>
      <sz val="14"/>
      <color theme="1"/>
      <name val="Calibri"/>
      <family val="2"/>
      <scheme val="minor"/>
    </font>
    <font>
      <i/>
      <sz val="11"/>
      <name val="Calibri"/>
      <family val="2"/>
      <scheme val="minor"/>
    </font>
    <font>
      <i/>
      <sz val="11"/>
      <color rgb="FF000000"/>
      <name val="Calibri"/>
      <family val="2"/>
      <scheme val="minor"/>
    </font>
    <font>
      <b/>
      <sz val="16"/>
      <color theme="0"/>
      <name val="Calibri"/>
      <family val="2"/>
      <scheme val="minor"/>
    </font>
    <font>
      <b/>
      <i/>
      <sz val="16"/>
      <color theme="0"/>
      <name val="Calibri"/>
      <family val="2"/>
      <scheme val="minor"/>
    </font>
    <font>
      <sz val="11"/>
      <name val="Arial"/>
      <family val="2"/>
    </font>
    <font>
      <sz val="9"/>
      <name val="Arial"/>
      <family val="2"/>
    </font>
    <font>
      <sz val="10"/>
      <name val="Verdana"/>
      <family val="2"/>
    </font>
    <font>
      <b/>
      <sz val="10"/>
      <name val="Verdana"/>
      <family val="2"/>
    </font>
  </fonts>
  <fills count="7">
    <fill>
      <patternFill patternType="none"/>
    </fill>
    <fill>
      <patternFill patternType="gray125"/>
    </fill>
    <fill>
      <patternFill patternType="solid">
        <fgColor theme="4" tint="-0.249977111117893"/>
        <bgColor indexed="64"/>
      </patternFill>
    </fill>
    <fill>
      <patternFill patternType="solid">
        <fgColor theme="8" tint="0.59999389629810485"/>
        <bgColor indexed="64"/>
      </patternFill>
    </fill>
    <fill>
      <patternFill patternType="solid">
        <fgColor rgb="FF002060"/>
        <bgColor indexed="64"/>
      </patternFill>
    </fill>
    <fill>
      <patternFill patternType="solid">
        <fgColor theme="3" tint="-0.249977111117893"/>
        <bgColor indexed="64"/>
      </patternFill>
    </fill>
    <fill>
      <patternFill patternType="solid">
        <fgColor theme="0"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0" fontId="9" fillId="0" borderId="0"/>
  </cellStyleXfs>
  <cellXfs count="102">
    <xf numFmtId="0" fontId="0" fillId="0" borderId="0" xfId="0"/>
    <xf numFmtId="0" fontId="0" fillId="0" borderId="0" xfId="0" applyAlignment="1">
      <alignment horizontal="justify" vertical="center" wrapText="1"/>
    </xf>
    <xf numFmtId="0" fontId="3" fillId="0" borderId="0" xfId="0" applyFont="1" applyAlignment="1">
      <alignment horizontal="justify" vertical="center" wrapText="1"/>
    </xf>
    <xf numFmtId="49" fontId="4" fillId="0" borderId="0" xfId="0" applyNumberFormat="1" applyFont="1" applyAlignment="1">
      <alignment horizontal="justify" vertical="center" wrapText="1"/>
    </xf>
    <xf numFmtId="0" fontId="3" fillId="0" borderId="1" xfId="0" applyFont="1" applyBorder="1" applyAlignment="1">
      <alignment horizontal="center" vertical="center" wrapText="1"/>
    </xf>
    <xf numFmtId="49" fontId="4" fillId="3" borderId="2" xfId="0" applyNumberFormat="1" applyFont="1" applyFill="1" applyBorder="1" applyAlignment="1">
      <alignment horizontal="justify" vertical="center" wrapText="1"/>
    </xf>
    <xf numFmtId="164" fontId="4" fillId="3" borderId="3" xfId="0" applyNumberFormat="1" applyFont="1" applyFill="1" applyBorder="1" applyAlignment="1">
      <alignment horizontal="center" vertical="center" wrapText="1"/>
    </xf>
    <xf numFmtId="164" fontId="2" fillId="2" borderId="3"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justify" vertical="center" wrapText="1"/>
    </xf>
    <xf numFmtId="49" fontId="4" fillId="3" borderId="3" xfId="0" applyNumberFormat="1" applyFont="1" applyFill="1" applyBorder="1" applyAlignment="1">
      <alignment horizontal="center" vertical="center" wrapText="1"/>
    </xf>
    <xf numFmtId="164" fontId="5" fillId="0" borderId="7" xfId="0" applyNumberFormat="1"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0" fontId="0" fillId="0" borderId="0" xfId="0" applyAlignment="1">
      <alignment vertical="center" wrapText="1"/>
    </xf>
    <xf numFmtId="0" fontId="0" fillId="0" borderId="0" xfId="0" applyAlignment="1">
      <alignment wrapText="1"/>
    </xf>
    <xf numFmtId="0" fontId="0" fillId="0" borderId="0" xfId="0" applyAlignment="1">
      <alignment horizontal="center" vertical="center" wrapText="1"/>
    </xf>
    <xf numFmtId="164" fontId="0" fillId="0" borderId="0" xfId="0" applyNumberFormat="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justify" vertical="center" wrapText="1"/>
    </xf>
    <xf numFmtId="0" fontId="2" fillId="4" borderId="5" xfId="0" applyFont="1" applyFill="1" applyBorder="1" applyAlignment="1">
      <alignment horizontal="center" vertical="center" wrapText="1"/>
    </xf>
    <xf numFmtId="0" fontId="2" fillId="4" borderId="5" xfId="0" applyFont="1" applyFill="1" applyBorder="1" applyAlignment="1">
      <alignment horizontal="justify" vertical="center" wrapText="1"/>
    </xf>
    <xf numFmtId="164" fontId="2" fillId="4" borderId="5" xfId="0" applyNumberFormat="1" applyFont="1" applyFill="1" applyBorder="1" applyAlignment="1">
      <alignment horizontal="center" vertical="center" wrapText="1"/>
    </xf>
    <xf numFmtId="0" fontId="11" fillId="0" borderId="9" xfId="0" applyFont="1" applyBorder="1" applyAlignment="1">
      <alignment vertical="center" wrapText="1"/>
    </xf>
    <xf numFmtId="49" fontId="3" fillId="3" borderId="2" xfId="0" applyNumberFormat="1" applyFont="1" applyFill="1" applyBorder="1" applyAlignment="1">
      <alignment horizontal="center" vertical="center" wrapText="1"/>
    </xf>
    <xf numFmtId="0" fontId="0" fillId="0" borderId="1" xfId="0" applyBorder="1" applyAlignment="1">
      <alignment horizontal="justify" vertical="center" wrapText="1"/>
    </xf>
    <xf numFmtId="0" fontId="0" fillId="0" borderId="1" xfId="0" applyBorder="1" applyAlignment="1">
      <alignment horizontal="center" vertical="center" wrapText="1"/>
    </xf>
    <xf numFmtId="164" fontId="0" fillId="0" borderId="1" xfId="0" applyNumberFormat="1" applyBorder="1" applyAlignment="1">
      <alignment horizontal="center" vertical="center" wrapText="1"/>
    </xf>
    <xf numFmtId="164" fontId="3" fillId="0" borderId="1" xfId="0" applyNumberFormat="1" applyFont="1" applyBorder="1" applyAlignment="1">
      <alignment vertical="center" wrapText="1"/>
    </xf>
    <xf numFmtId="49" fontId="5" fillId="0" borderId="1" xfId="0" applyNumberFormat="1" applyFont="1" applyBorder="1" applyAlignment="1">
      <alignment horizontal="justify" vertical="center" wrapText="1"/>
    </xf>
    <xf numFmtId="49" fontId="5" fillId="0" borderId="1" xfId="0" applyNumberFormat="1" applyFont="1" applyBorder="1" applyAlignment="1">
      <alignment horizontal="center" vertical="center"/>
    </xf>
    <xf numFmtId="164" fontId="5" fillId="0" borderId="1" xfId="0" applyNumberFormat="1" applyFont="1" applyBorder="1" applyAlignment="1">
      <alignment horizontal="center" vertical="center" wrapText="1"/>
    </xf>
    <xf numFmtId="49" fontId="3" fillId="3" borderId="1" xfId="0" applyNumberFormat="1" applyFont="1" applyFill="1" applyBorder="1" applyAlignment="1">
      <alignment horizontal="center" vertical="center" wrapText="1"/>
    </xf>
    <xf numFmtId="49" fontId="4" fillId="3" borderId="1" xfId="0" applyNumberFormat="1" applyFont="1" applyFill="1" applyBorder="1" applyAlignment="1">
      <alignment horizontal="justify" vertical="center" wrapText="1"/>
    </xf>
    <xf numFmtId="49" fontId="4" fillId="3" borderId="1" xfId="0" applyNumberFormat="1" applyFont="1" applyFill="1" applyBorder="1" applyAlignment="1">
      <alignment horizontal="center" vertical="center" wrapText="1"/>
    </xf>
    <xf numFmtId="164" fontId="4" fillId="3"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justify" vertical="center" wrapText="1"/>
    </xf>
    <xf numFmtId="164"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center" vertical="center"/>
    </xf>
    <xf numFmtId="164" fontId="5" fillId="0" borderId="1" xfId="1" applyNumberFormat="1" applyFont="1" applyFill="1" applyBorder="1" applyAlignment="1" applyProtection="1">
      <alignment horizontal="center" vertical="center" wrapText="1"/>
      <protection locked="0"/>
    </xf>
    <xf numFmtId="0" fontId="13" fillId="0" borderId="1" xfId="0" applyFont="1" applyBorder="1" applyAlignment="1">
      <alignment horizontal="left" vertical="center" wrapText="1"/>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wrapText="1"/>
      <protection locked="0"/>
    </xf>
    <xf numFmtId="0" fontId="5" fillId="0" borderId="1" xfId="0" applyFont="1" applyBorder="1" applyAlignment="1" applyProtection="1">
      <alignment horizontal="justify" vertical="center" wrapText="1"/>
      <protection hidden="1"/>
    </xf>
    <xf numFmtId="0" fontId="5" fillId="0" borderId="1" xfId="0" applyFont="1" applyBorder="1" applyAlignment="1" applyProtection="1">
      <alignment horizontal="center" vertical="center"/>
      <protection hidden="1"/>
    </xf>
    <xf numFmtId="164" fontId="5" fillId="0" borderId="1" xfId="1" applyNumberFormat="1" applyFont="1" applyFill="1" applyBorder="1" applyAlignment="1" applyProtection="1">
      <alignment horizontal="center" vertical="center"/>
      <protection locked="0"/>
    </xf>
    <xf numFmtId="0" fontId="5" fillId="0" borderId="1" xfId="0" applyFont="1" applyBorder="1" applyAlignment="1">
      <alignment vertical="center" wrapText="1"/>
    </xf>
    <xf numFmtId="49" fontId="6" fillId="0" borderId="1" xfId="0" applyNumberFormat="1" applyFont="1" applyBorder="1" applyAlignment="1">
      <alignment horizontal="justify" vertical="center" wrapText="1"/>
    </xf>
    <xf numFmtId="49" fontId="6" fillId="0" borderId="1" xfId="0" applyNumberFormat="1" applyFont="1" applyBorder="1" applyAlignment="1">
      <alignment horizontal="center" vertical="center" wrapText="1"/>
    </xf>
    <xf numFmtId="164" fontId="5" fillId="0" borderId="1" xfId="1" applyNumberFormat="1" applyFont="1" applyFill="1" applyBorder="1" applyAlignment="1" applyProtection="1">
      <alignment horizontal="center" vertical="center" wrapText="1"/>
    </xf>
    <xf numFmtId="49" fontId="10" fillId="0" borderId="1" xfId="0" applyNumberFormat="1" applyFont="1" applyBorder="1" applyAlignment="1">
      <alignment horizontal="justify" vertical="center" wrapText="1"/>
    </xf>
    <xf numFmtId="164" fontId="5" fillId="0" borderId="1" xfId="1" applyNumberFormat="1" applyFont="1" applyFill="1" applyBorder="1" applyAlignment="1" applyProtection="1">
      <alignment horizontal="center" vertical="center"/>
    </xf>
    <xf numFmtId="49" fontId="6" fillId="0" borderId="1" xfId="0" applyNumberFormat="1" applyFont="1" applyBorder="1" applyAlignment="1">
      <alignment horizontal="justify"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justify" vertical="center" wrapText="1"/>
    </xf>
    <xf numFmtId="164" fontId="2" fillId="4" borderId="1" xfId="0" applyNumberFormat="1" applyFont="1" applyFill="1" applyBorder="1" applyAlignment="1">
      <alignment horizontal="center" vertical="center" wrapText="1"/>
    </xf>
    <xf numFmtId="49" fontId="13" fillId="0" borderId="1" xfId="0" applyNumberFormat="1" applyFont="1" applyBorder="1" applyAlignment="1">
      <alignment horizontal="justify" vertical="center" wrapText="1"/>
    </xf>
    <xf numFmtId="49" fontId="5" fillId="0" borderId="1" xfId="0" applyNumberFormat="1" applyFont="1" applyBorder="1" applyAlignment="1">
      <alignment horizontal="center" vertical="center" wrapText="1"/>
    </xf>
    <xf numFmtId="0" fontId="6" fillId="0" borderId="1" xfId="0" applyFont="1" applyBorder="1" applyAlignment="1" applyProtection="1">
      <alignment horizontal="center" vertical="center"/>
      <protection locked="0"/>
    </xf>
    <xf numFmtId="0" fontId="10" fillId="0" borderId="1" xfId="0"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5" fillId="0" borderId="1" xfId="0" applyFont="1" applyBorder="1" applyAlignment="1" applyProtection="1">
      <alignment horizontal="center" vertical="center" wrapText="1"/>
      <protection locked="0"/>
    </xf>
    <xf numFmtId="0" fontId="12" fillId="0" borderId="0" xfId="0" applyFont="1" applyAlignment="1">
      <alignment horizontal="center" vertical="center" wrapText="1"/>
    </xf>
    <xf numFmtId="0" fontId="15" fillId="5" borderId="0" xfId="0" applyFont="1" applyFill="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vertical="center" wrapText="1"/>
    </xf>
    <xf numFmtId="164" fontId="18" fillId="0" borderId="0" xfId="0" applyNumberFormat="1" applyFont="1" applyAlignment="1">
      <alignment horizontal="right" vertical="center" wrapText="1"/>
    </xf>
    <xf numFmtId="1" fontId="18" fillId="0" borderId="0" xfId="0" applyNumberFormat="1" applyFont="1" applyAlignment="1">
      <alignment horizontal="center" vertical="center" wrapText="1"/>
    </xf>
    <xf numFmtId="0" fontId="17" fillId="0" borderId="0" xfId="0" applyFont="1" applyAlignment="1" applyProtection="1">
      <alignment horizontal="center" vertical="center" wrapText="1"/>
      <protection locked="0"/>
    </xf>
    <xf numFmtId="0" fontId="19" fillId="0" borderId="2" xfId="0" applyFont="1" applyBorder="1" applyAlignment="1">
      <alignment vertical="center"/>
    </xf>
    <xf numFmtId="0" fontId="20" fillId="0" borderId="3" xfId="0" applyFont="1" applyBorder="1" applyAlignment="1">
      <alignment vertical="center" wrapText="1"/>
    </xf>
    <xf numFmtId="0" fontId="19" fillId="0" borderId="3" xfId="0" applyFont="1" applyBorder="1" applyAlignment="1">
      <alignment horizontal="center" vertical="center"/>
    </xf>
    <xf numFmtId="1" fontId="19" fillId="0" borderId="3" xfId="0" applyNumberFormat="1" applyFont="1" applyBorder="1" applyAlignment="1">
      <alignment horizontal="center" vertical="center"/>
    </xf>
    <xf numFmtId="8" fontId="19" fillId="0" borderId="4" xfId="0" applyNumberFormat="1" applyFont="1" applyBorder="1" applyAlignment="1">
      <alignment vertical="center"/>
    </xf>
    <xf numFmtId="0" fontId="19" fillId="0" borderId="0" xfId="0" applyFont="1"/>
    <xf numFmtId="0" fontId="19" fillId="0" borderId="10" xfId="0" applyFont="1" applyBorder="1" applyAlignment="1">
      <alignment vertical="center"/>
    </xf>
    <xf numFmtId="0" fontId="19" fillId="0" borderId="11" xfId="0" applyFont="1" applyBorder="1" applyAlignment="1">
      <alignment vertical="center" wrapText="1"/>
    </xf>
    <xf numFmtId="9" fontId="19" fillId="0" borderId="11" xfId="0" applyNumberFormat="1" applyFont="1" applyBorder="1" applyAlignment="1">
      <alignment horizontal="center" vertical="center"/>
    </xf>
    <xf numFmtId="0" fontId="19" fillId="0" borderId="11" xfId="0" applyFont="1" applyBorder="1" applyAlignment="1">
      <alignment horizontal="center" vertical="center"/>
    </xf>
    <xf numFmtId="10" fontId="19" fillId="0" borderId="11" xfId="0" applyNumberFormat="1" applyFont="1" applyBorder="1" applyAlignment="1">
      <alignment horizontal="center" vertical="center"/>
    </xf>
    <xf numFmtId="8" fontId="19" fillId="0" borderId="12" xfId="0" applyNumberFormat="1" applyFont="1" applyBorder="1" applyAlignment="1">
      <alignment vertical="center"/>
    </xf>
    <xf numFmtId="0" fontId="19" fillId="6" borderId="2" xfId="0" applyFont="1" applyFill="1" applyBorder="1" applyAlignment="1">
      <alignment vertical="center"/>
    </xf>
    <xf numFmtId="0" fontId="20" fillId="6" borderId="3" xfId="0" applyFont="1" applyFill="1" applyBorder="1" applyAlignment="1">
      <alignment vertical="center" wrapText="1"/>
    </xf>
    <xf numFmtId="0" fontId="19" fillId="6" borderId="3" xfId="0" applyFont="1" applyFill="1" applyBorder="1" applyAlignment="1">
      <alignment horizontal="center" vertical="center"/>
    </xf>
    <xf numFmtId="1" fontId="19" fillId="6" borderId="3" xfId="0" applyNumberFormat="1" applyFont="1" applyFill="1" applyBorder="1" applyAlignment="1">
      <alignment horizontal="center" vertical="center"/>
    </xf>
    <xf numFmtId="8" fontId="20" fillId="6" borderId="4" xfId="0" applyNumberFormat="1" applyFont="1" applyFill="1" applyBorder="1" applyAlignment="1">
      <alignment vertical="center"/>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5" fillId="0" borderId="1" xfId="1" applyNumberFormat="1" applyFont="1" applyFill="1" applyBorder="1" applyAlignment="1" applyProtection="1">
      <alignment horizontal="center" vertical="center" wrapText="1"/>
      <protection locked="0"/>
    </xf>
    <xf numFmtId="0" fontId="5" fillId="0" borderId="1" xfId="1" applyNumberFormat="1" applyFont="1" applyFill="1" applyBorder="1" applyAlignment="1" applyProtection="1">
      <alignment horizontal="center" vertical="center"/>
      <protection locked="0"/>
    </xf>
    <xf numFmtId="0" fontId="5" fillId="0"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center" vertical="center"/>
    </xf>
    <xf numFmtId="0" fontId="5" fillId="0" borderId="8"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5" fillId="5" borderId="2" xfId="0" applyFont="1" applyFill="1" applyBorder="1" applyAlignment="1">
      <alignment horizontal="center" vertical="center" wrapText="1"/>
    </xf>
    <xf numFmtId="0" fontId="15" fillId="5" borderId="3" xfId="0" applyFont="1" applyFill="1" applyBorder="1" applyAlignment="1">
      <alignment horizontal="center" vertical="center" wrapText="1"/>
    </xf>
  </cellXfs>
  <cellStyles count="3">
    <cellStyle name="Milliers" xfId="1" builtinId="3"/>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230"/>
  <sheetViews>
    <sheetView showGridLines="0" tabSelected="1" zoomScale="85" zoomScaleNormal="85" workbookViewId="0">
      <selection activeCell="H23" sqref="H23"/>
    </sheetView>
  </sheetViews>
  <sheetFormatPr baseColWidth="10" defaultColWidth="11.42578125" defaultRowHeight="15" x14ac:dyDescent="0.25"/>
  <cols>
    <col min="1" max="1" width="9" style="16" customWidth="1"/>
    <col min="2" max="2" width="128.5703125" style="1" customWidth="1"/>
    <col min="3" max="3" width="9" style="16" customWidth="1"/>
    <col min="4" max="4" width="23.5703125" style="17" customWidth="1"/>
    <col min="5" max="12" width="11.42578125" style="15"/>
    <col min="13" max="13" width="121.85546875" style="15" customWidth="1"/>
    <col min="14" max="16384" width="11.42578125" style="15"/>
  </cols>
  <sheetData>
    <row r="1" spans="1:5" s="14" customFormat="1" ht="23.25" customHeight="1" x14ac:dyDescent="0.25">
      <c r="A1" s="98"/>
      <c r="B1" s="99"/>
      <c r="C1" s="99"/>
      <c r="D1" s="99"/>
    </row>
    <row r="2" spans="1:5" s="14" customFormat="1" ht="109.5" customHeight="1" x14ac:dyDescent="0.25">
      <c r="A2" s="18"/>
      <c r="B2" s="100" t="s">
        <v>297</v>
      </c>
      <c r="C2" s="101"/>
      <c r="D2" s="101"/>
      <c r="E2" s="23"/>
    </row>
    <row r="3" spans="1:5" s="14" customFormat="1" ht="30" x14ac:dyDescent="0.25">
      <c r="A3" s="4" t="s">
        <v>0</v>
      </c>
      <c r="B3" s="19" t="s">
        <v>1</v>
      </c>
      <c r="C3" s="4" t="s">
        <v>91</v>
      </c>
      <c r="D3" s="28" t="s">
        <v>296</v>
      </c>
    </row>
    <row r="4" spans="1:5" s="14" customFormat="1" x14ac:dyDescent="0.25">
      <c r="A4" s="20">
        <v>1</v>
      </c>
      <c r="B4" s="21" t="s">
        <v>2</v>
      </c>
      <c r="C4" s="20"/>
      <c r="D4" s="22"/>
    </row>
    <row r="5" spans="1:5" s="14" customFormat="1" x14ac:dyDescent="0.25">
      <c r="A5" s="8">
        <f>A4+1</f>
        <v>2</v>
      </c>
      <c r="B5" s="9" t="s">
        <v>3</v>
      </c>
      <c r="C5" s="8"/>
      <c r="D5" s="7"/>
    </row>
    <row r="6" spans="1:5" s="14" customFormat="1" x14ac:dyDescent="0.25">
      <c r="A6" s="24">
        <f>A5+1</f>
        <v>3</v>
      </c>
      <c r="B6" s="5" t="s">
        <v>4</v>
      </c>
      <c r="C6" s="10"/>
      <c r="D6" s="6" t="s">
        <v>5</v>
      </c>
    </row>
    <row r="7" spans="1:5" s="14" customFormat="1" x14ac:dyDescent="0.25">
      <c r="A7" s="4">
        <f t="shared" ref="A7:A63" si="0">A6+1</f>
        <v>4</v>
      </c>
      <c r="B7" s="25" t="s">
        <v>6</v>
      </c>
      <c r="C7" s="26" t="s">
        <v>7</v>
      </c>
      <c r="D7" s="27"/>
    </row>
    <row r="8" spans="1:5" s="14" customFormat="1" x14ac:dyDescent="0.25">
      <c r="A8" s="4">
        <f t="shared" si="0"/>
        <v>5</v>
      </c>
      <c r="B8" s="25" t="s">
        <v>92</v>
      </c>
      <c r="C8" s="26" t="s">
        <v>7</v>
      </c>
      <c r="D8" s="27"/>
    </row>
    <row r="9" spans="1:5" s="14" customFormat="1" ht="30" x14ac:dyDescent="0.25">
      <c r="A9" s="4">
        <f t="shared" si="0"/>
        <v>6</v>
      </c>
      <c r="B9" s="29" t="s">
        <v>93</v>
      </c>
      <c r="C9" s="30" t="s">
        <v>7</v>
      </c>
      <c r="D9" s="31"/>
    </row>
    <row r="10" spans="1:5" s="14" customFormat="1" ht="30" x14ac:dyDescent="0.25">
      <c r="A10" s="4">
        <f t="shared" si="0"/>
        <v>7</v>
      </c>
      <c r="B10" s="25" t="s">
        <v>94</v>
      </c>
      <c r="C10" s="26" t="s">
        <v>7</v>
      </c>
      <c r="D10" s="27"/>
    </row>
    <row r="11" spans="1:5" s="14" customFormat="1" x14ac:dyDescent="0.25">
      <c r="A11" s="32">
        <f t="shared" si="0"/>
        <v>8</v>
      </c>
      <c r="B11" s="33" t="s">
        <v>8</v>
      </c>
      <c r="C11" s="34"/>
      <c r="D11" s="35"/>
    </row>
    <row r="12" spans="1:5" s="14" customFormat="1" x14ac:dyDescent="0.25">
      <c r="A12" s="4">
        <f t="shared" si="0"/>
        <v>9</v>
      </c>
      <c r="B12" s="25" t="s">
        <v>9</v>
      </c>
      <c r="C12" s="26" t="s">
        <v>7</v>
      </c>
      <c r="D12" s="27"/>
    </row>
    <row r="13" spans="1:5" s="14" customFormat="1" x14ac:dyDescent="0.25">
      <c r="A13" s="4">
        <f t="shared" si="0"/>
        <v>10</v>
      </c>
      <c r="B13" s="25" t="s">
        <v>95</v>
      </c>
      <c r="C13" s="26" t="s">
        <v>7</v>
      </c>
      <c r="D13" s="27"/>
    </row>
    <row r="14" spans="1:5" s="14" customFormat="1" ht="30" x14ac:dyDescent="0.25">
      <c r="A14" s="4">
        <f t="shared" si="0"/>
        <v>11</v>
      </c>
      <c r="B14" s="29" t="s">
        <v>96</v>
      </c>
      <c r="C14" s="30" t="s">
        <v>7</v>
      </c>
      <c r="D14" s="31"/>
    </row>
    <row r="15" spans="1:5" s="14" customFormat="1" x14ac:dyDescent="0.25">
      <c r="A15" s="4">
        <f t="shared" si="0"/>
        <v>12</v>
      </c>
      <c r="B15" s="25" t="s">
        <v>97</v>
      </c>
      <c r="C15" s="26" t="s">
        <v>7</v>
      </c>
      <c r="D15" s="27"/>
    </row>
    <row r="16" spans="1:5" s="1" customFormat="1" x14ac:dyDescent="0.25">
      <c r="A16" s="36">
        <f t="shared" si="0"/>
        <v>13</v>
      </c>
      <c r="B16" s="37" t="s">
        <v>10</v>
      </c>
      <c r="C16" s="36"/>
      <c r="D16" s="38"/>
    </row>
    <row r="17" spans="1:4" s="2" customFormat="1" x14ac:dyDescent="0.25">
      <c r="A17" s="32">
        <f t="shared" si="0"/>
        <v>14</v>
      </c>
      <c r="B17" s="33" t="s">
        <v>11</v>
      </c>
      <c r="C17" s="34"/>
      <c r="D17" s="35"/>
    </row>
    <row r="18" spans="1:4" s="1" customFormat="1" x14ac:dyDescent="0.25">
      <c r="A18" s="4">
        <f t="shared" si="0"/>
        <v>15</v>
      </c>
      <c r="B18" s="29"/>
      <c r="C18" s="30" t="s">
        <v>29</v>
      </c>
      <c r="D18" s="31"/>
    </row>
    <row r="19" spans="1:4" s="1" customFormat="1" x14ac:dyDescent="0.25">
      <c r="A19" s="32">
        <f t="shared" si="0"/>
        <v>16</v>
      </c>
      <c r="B19" s="33" t="s">
        <v>98</v>
      </c>
      <c r="C19" s="34"/>
      <c r="D19" s="35"/>
    </row>
    <row r="20" spans="1:4" s="1" customFormat="1" x14ac:dyDescent="0.25">
      <c r="A20" s="4">
        <f t="shared" si="0"/>
        <v>17</v>
      </c>
      <c r="B20" s="29" t="s">
        <v>99</v>
      </c>
      <c r="C20" s="30" t="s">
        <v>29</v>
      </c>
      <c r="D20" s="31"/>
    </row>
    <row r="21" spans="1:4" s="1" customFormat="1" x14ac:dyDescent="0.25">
      <c r="A21" s="4">
        <f t="shared" si="0"/>
        <v>18</v>
      </c>
      <c r="B21" s="29" t="s">
        <v>100</v>
      </c>
      <c r="C21" s="30" t="s">
        <v>29</v>
      </c>
      <c r="D21" s="31"/>
    </row>
    <row r="22" spans="1:4" s="2" customFormat="1" x14ac:dyDescent="0.25">
      <c r="A22" s="32">
        <f t="shared" si="0"/>
        <v>19</v>
      </c>
      <c r="B22" s="33" t="s">
        <v>12</v>
      </c>
      <c r="C22" s="34"/>
      <c r="D22" s="35"/>
    </row>
    <row r="23" spans="1:4" s="1" customFormat="1" x14ac:dyDescent="0.25">
      <c r="A23" s="4">
        <f t="shared" si="0"/>
        <v>20</v>
      </c>
      <c r="B23" s="29" t="s">
        <v>13</v>
      </c>
      <c r="C23" s="30" t="s">
        <v>14</v>
      </c>
      <c r="D23" s="31"/>
    </row>
    <row r="24" spans="1:4" s="1" customFormat="1" x14ac:dyDescent="0.25">
      <c r="A24" s="4">
        <f t="shared" si="0"/>
        <v>21</v>
      </c>
      <c r="B24" s="29" t="s">
        <v>101</v>
      </c>
      <c r="C24" s="30" t="s">
        <v>14</v>
      </c>
      <c r="D24" s="31"/>
    </row>
    <row r="25" spans="1:4" s="1" customFormat="1" ht="30" x14ac:dyDescent="0.25">
      <c r="A25" s="4">
        <f t="shared" si="0"/>
        <v>22</v>
      </c>
      <c r="B25" s="29" t="s">
        <v>102</v>
      </c>
      <c r="C25" s="30" t="s">
        <v>14</v>
      </c>
      <c r="D25" s="31"/>
    </row>
    <row r="26" spans="1:4" s="1" customFormat="1" x14ac:dyDescent="0.25">
      <c r="A26" s="36">
        <f t="shared" si="0"/>
        <v>23</v>
      </c>
      <c r="B26" s="37" t="s">
        <v>15</v>
      </c>
      <c r="C26" s="39"/>
      <c r="D26" s="38"/>
    </row>
    <row r="27" spans="1:4" s="1" customFormat="1" x14ac:dyDescent="0.25">
      <c r="A27" s="32">
        <f t="shared" si="0"/>
        <v>24</v>
      </c>
      <c r="B27" s="33" t="s">
        <v>103</v>
      </c>
      <c r="C27" s="34"/>
      <c r="D27" s="35"/>
    </row>
    <row r="28" spans="1:4" s="1" customFormat="1" x14ac:dyDescent="0.25">
      <c r="A28" s="4">
        <f t="shared" si="0"/>
        <v>25</v>
      </c>
      <c r="B28" s="29" t="s">
        <v>104</v>
      </c>
      <c r="C28" s="30" t="s">
        <v>29</v>
      </c>
      <c r="D28" s="31"/>
    </row>
    <row r="29" spans="1:4" s="1" customFormat="1" x14ac:dyDescent="0.25">
      <c r="A29" s="4">
        <f t="shared" si="0"/>
        <v>26</v>
      </c>
      <c r="B29" s="29" t="s">
        <v>105</v>
      </c>
      <c r="C29" s="30" t="s">
        <v>14</v>
      </c>
      <c r="D29" s="31"/>
    </row>
    <row r="30" spans="1:4" s="1" customFormat="1" x14ac:dyDescent="0.25">
      <c r="A30" s="32">
        <f t="shared" si="0"/>
        <v>27</v>
      </c>
      <c r="B30" s="33" t="s">
        <v>16</v>
      </c>
      <c r="C30" s="34"/>
      <c r="D30" s="35"/>
    </row>
    <row r="31" spans="1:4" s="1" customFormat="1" x14ac:dyDescent="0.25">
      <c r="A31" s="4">
        <f t="shared" si="0"/>
        <v>28</v>
      </c>
      <c r="B31" s="29" t="s">
        <v>17</v>
      </c>
      <c r="C31" s="30" t="s">
        <v>14</v>
      </c>
      <c r="D31" s="31"/>
    </row>
    <row r="32" spans="1:4" s="1" customFormat="1" x14ac:dyDescent="0.25">
      <c r="A32" s="4">
        <f t="shared" si="0"/>
        <v>29</v>
      </c>
      <c r="B32" s="29" t="s">
        <v>18</v>
      </c>
      <c r="C32" s="30" t="s">
        <v>14</v>
      </c>
      <c r="D32" s="31"/>
    </row>
    <row r="33" spans="1:5" s="1" customFormat="1" x14ac:dyDescent="0.25">
      <c r="A33" s="36">
        <f t="shared" si="0"/>
        <v>30</v>
      </c>
      <c r="B33" s="37" t="s">
        <v>19</v>
      </c>
      <c r="C33" s="39"/>
      <c r="D33" s="38"/>
    </row>
    <row r="34" spans="1:5" s="1" customFormat="1" x14ac:dyDescent="0.25">
      <c r="A34" s="32">
        <f t="shared" si="0"/>
        <v>31</v>
      </c>
      <c r="B34" s="33" t="s">
        <v>20</v>
      </c>
      <c r="C34" s="34"/>
      <c r="D34" s="35"/>
    </row>
    <row r="35" spans="1:5" customFormat="1" ht="17.25" x14ac:dyDescent="0.25">
      <c r="A35" s="4">
        <f t="shared" si="0"/>
        <v>32</v>
      </c>
      <c r="B35" s="40" t="s">
        <v>106</v>
      </c>
      <c r="C35" s="41" t="s">
        <v>21</v>
      </c>
      <c r="D35" s="42"/>
    </row>
    <row r="36" spans="1:5" s="1" customFormat="1" ht="17.25" x14ac:dyDescent="0.25">
      <c r="A36" s="4" t="s">
        <v>107</v>
      </c>
      <c r="B36" s="40" t="s">
        <v>22</v>
      </c>
      <c r="C36" s="41" t="s">
        <v>21</v>
      </c>
      <c r="D36" s="42"/>
    </row>
    <row r="37" spans="1:5" customFormat="1" ht="17.25" x14ac:dyDescent="0.25">
      <c r="A37" s="4" t="s">
        <v>108</v>
      </c>
      <c r="B37" s="43" t="s">
        <v>23</v>
      </c>
      <c r="C37" s="41" t="s">
        <v>21</v>
      </c>
      <c r="D37" s="42"/>
    </row>
    <row r="38" spans="1:5" customFormat="1" ht="17.25" x14ac:dyDescent="0.25">
      <c r="A38" s="4">
        <v>34</v>
      </c>
      <c r="B38" s="40" t="s">
        <v>24</v>
      </c>
      <c r="C38" s="41" t="s">
        <v>21</v>
      </c>
      <c r="D38" s="42"/>
    </row>
    <row r="39" spans="1:5" customFormat="1" ht="17.25" x14ac:dyDescent="0.25">
      <c r="A39" s="4">
        <f t="shared" si="0"/>
        <v>35</v>
      </c>
      <c r="B39" s="40" t="s">
        <v>109</v>
      </c>
      <c r="C39" s="41" t="s">
        <v>21</v>
      </c>
      <c r="D39" s="42"/>
    </row>
    <row r="40" spans="1:5" customFormat="1" ht="17.25" x14ac:dyDescent="0.25">
      <c r="A40" s="4">
        <f t="shared" si="0"/>
        <v>36</v>
      </c>
      <c r="B40" s="40" t="s">
        <v>25</v>
      </c>
      <c r="C40" s="41" t="s">
        <v>21</v>
      </c>
      <c r="D40" s="42"/>
    </row>
    <row r="41" spans="1:5" customFormat="1" ht="17.25" x14ac:dyDescent="0.25">
      <c r="A41" s="4">
        <f t="shared" si="0"/>
        <v>37</v>
      </c>
      <c r="B41" s="40" t="s">
        <v>110</v>
      </c>
      <c r="C41" s="41" t="s">
        <v>21</v>
      </c>
      <c r="D41" s="42"/>
    </row>
    <row r="42" spans="1:5" customFormat="1" x14ac:dyDescent="0.25">
      <c r="A42" s="4">
        <f t="shared" si="0"/>
        <v>38</v>
      </c>
      <c r="B42" s="40" t="s">
        <v>111</v>
      </c>
      <c r="C42" s="44" t="s">
        <v>27</v>
      </c>
      <c r="D42" s="42"/>
    </row>
    <row r="43" spans="1:5" customFormat="1" x14ac:dyDescent="0.25">
      <c r="A43" s="4">
        <f t="shared" si="0"/>
        <v>39</v>
      </c>
      <c r="B43" s="40" t="s">
        <v>26</v>
      </c>
      <c r="C43" s="44" t="s">
        <v>27</v>
      </c>
      <c r="D43" s="42"/>
    </row>
    <row r="44" spans="1:5" s="14" customFormat="1" ht="17.25" x14ac:dyDescent="0.25">
      <c r="A44" s="4">
        <f>A43+1</f>
        <v>40</v>
      </c>
      <c r="B44" s="29" t="s">
        <v>112</v>
      </c>
      <c r="C44" s="45" t="s">
        <v>52</v>
      </c>
      <c r="D44" s="42"/>
    </row>
    <row r="45" spans="1:5" s="14" customFormat="1" x14ac:dyDescent="0.25">
      <c r="A45" s="4">
        <f t="shared" si="0"/>
        <v>41</v>
      </c>
      <c r="B45" s="40" t="s">
        <v>28</v>
      </c>
      <c r="C45" s="44" t="s">
        <v>29</v>
      </c>
      <c r="D45" s="42"/>
    </row>
    <row r="46" spans="1:5" s="14" customFormat="1" x14ac:dyDescent="0.25">
      <c r="A46" s="4">
        <f t="shared" si="0"/>
        <v>42</v>
      </c>
      <c r="B46" s="40" t="s">
        <v>32</v>
      </c>
      <c r="C46" s="44" t="s">
        <v>29</v>
      </c>
      <c r="D46" s="42"/>
    </row>
    <row r="47" spans="1:5" s="14" customFormat="1" x14ac:dyDescent="0.25">
      <c r="A47" s="4">
        <f t="shared" si="0"/>
        <v>43</v>
      </c>
      <c r="B47" s="40" t="s">
        <v>30</v>
      </c>
      <c r="C47" s="44" t="s">
        <v>27</v>
      </c>
      <c r="D47" s="42"/>
      <c r="E47" s="3"/>
    </row>
    <row r="48" spans="1:5" s="14" customFormat="1" x14ac:dyDescent="0.25">
      <c r="A48" s="4">
        <f t="shared" si="0"/>
        <v>44</v>
      </c>
      <c r="B48" s="40" t="s">
        <v>31</v>
      </c>
      <c r="C48" s="44" t="s">
        <v>27</v>
      </c>
      <c r="D48" s="42"/>
    </row>
    <row r="49" spans="1:4" s="14" customFormat="1" x14ac:dyDescent="0.25">
      <c r="A49" s="4">
        <f t="shared" si="0"/>
        <v>45</v>
      </c>
      <c r="B49" s="40" t="s">
        <v>113</v>
      </c>
      <c r="C49" s="44" t="s">
        <v>29</v>
      </c>
      <c r="D49" s="42"/>
    </row>
    <row r="50" spans="1:4" s="14" customFormat="1" x14ac:dyDescent="0.25">
      <c r="A50" s="4">
        <f t="shared" si="0"/>
        <v>46</v>
      </c>
      <c r="B50" s="40" t="s">
        <v>33</v>
      </c>
      <c r="C50" s="44" t="s">
        <v>29</v>
      </c>
      <c r="D50" s="42"/>
    </row>
    <row r="51" spans="1:4" s="14" customFormat="1" x14ac:dyDescent="0.25">
      <c r="A51" s="4">
        <f t="shared" si="0"/>
        <v>47</v>
      </c>
      <c r="B51" s="40" t="s">
        <v>114</v>
      </c>
      <c r="C51" s="44" t="s">
        <v>27</v>
      </c>
      <c r="D51" s="42"/>
    </row>
    <row r="52" spans="1:4" s="14" customFormat="1" x14ac:dyDescent="0.25">
      <c r="A52" s="4">
        <f t="shared" si="0"/>
        <v>48</v>
      </c>
      <c r="B52" s="46" t="s">
        <v>115</v>
      </c>
      <c r="C52" s="47" t="s">
        <v>27</v>
      </c>
      <c r="D52" s="42"/>
    </row>
    <row r="53" spans="1:4" s="14" customFormat="1" x14ac:dyDescent="0.25">
      <c r="A53" s="4">
        <f t="shared" si="0"/>
        <v>49</v>
      </c>
      <c r="B53" s="46" t="s">
        <v>116</v>
      </c>
      <c r="C53" s="47" t="s">
        <v>29</v>
      </c>
      <c r="D53" s="42"/>
    </row>
    <row r="54" spans="1:4" s="14" customFormat="1" x14ac:dyDescent="0.25">
      <c r="A54" s="4">
        <f t="shared" si="0"/>
        <v>50</v>
      </c>
      <c r="B54" s="46" t="s">
        <v>117</v>
      </c>
      <c r="C54" s="47" t="s">
        <v>27</v>
      </c>
      <c r="D54" s="42"/>
    </row>
    <row r="55" spans="1:4" s="14" customFormat="1" x14ac:dyDescent="0.25">
      <c r="A55" s="4">
        <f t="shared" si="0"/>
        <v>51</v>
      </c>
      <c r="B55" s="40" t="s">
        <v>34</v>
      </c>
      <c r="C55" s="44" t="s">
        <v>27</v>
      </c>
      <c r="D55" s="42"/>
    </row>
    <row r="56" spans="1:4" s="14" customFormat="1" x14ac:dyDescent="0.25">
      <c r="A56" s="32">
        <f t="shared" si="0"/>
        <v>52</v>
      </c>
      <c r="B56" s="33" t="s">
        <v>118</v>
      </c>
      <c r="C56" s="34"/>
      <c r="D56" s="35"/>
    </row>
    <row r="57" spans="1:4" s="14" customFormat="1" ht="17.25" x14ac:dyDescent="0.25">
      <c r="A57" s="4">
        <f t="shared" si="0"/>
        <v>53</v>
      </c>
      <c r="B57" s="48" t="s">
        <v>119</v>
      </c>
      <c r="C57" s="49" t="s">
        <v>120</v>
      </c>
      <c r="D57" s="50"/>
    </row>
    <row r="58" spans="1:4" s="14" customFormat="1" ht="17.25" x14ac:dyDescent="0.25">
      <c r="A58" s="4">
        <f t="shared" si="0"/>
        <v>54</v>
      </c>
      <c r="B58" s="48" t="s">
        <v>121</v>
      </c>
      <c r="C58" s="49" t="s">
        <v>120</v>
      </c>
      <c r="D58" s="50"/>
    </row>
    <row r="59" spans="1:4" s="2" customFormat="1" ht="30" x14ac:dyDescent="0.25">
      <c r="A59" s="4">
        <f t="shared" si="0"/>
        <v>55</v>
      </c>
      <c r="B59" s="51" t="s">
        <v>122</v>
      </c>
      <c r="C59" s="41" t="s">
        <v>29</v>
      </c>
      <c r="D59" s="42"/>
    </row>
    <row r="60" spans="1:4" s="1" customFormat="1" x14ac:dyDescent="0.25">
      <c r="A60" s="4">
        <f t="shared" si="0"/>
        <v>56</v>
      </c>
      <c r="B60" s="51" t="s">
        <v>123</v>
      </c>
      <c r="C60" s="41" t="s">
        <v>29</v>
      </c>
      <c r="D60" s="42"/>
    </row>
    <row r="61" spans="1:4" s="1" customFormat="1" x14ac:dyDescent="0.25">
      <c r="A61" s="4">
        <f t="shared" si="0"/>
        <v>57</v>
      </c>
      <c r="B61" s="51" t="s">
        <v>124</v>
      </c>
      <c r="C61" s="41" t="s">
        <v>29</v>
      </c>
      <c r="D61" s="42"/>
    </row>
    <row r="62" spans="1:4" s="1" customFormat="1" x14ac:dyDescent="0.25">
      <c r="A62" s="4">
        <f t="shared" si="0"/>
        <v>58</v>
      </c>
      <c r="B62" s="51" t="s">
        <v>125</v>
      </c>
      <c r="C62" s="41" t="s">
        <v>29</v>
      </c>
      <c r="D62" s="42"/>
    </row>
    <row r="63" spans="1:4" s="14" customFormat="1" x14ac:dyDescent="0.25">
      <c r="A63" s="32">
        <f t="shared" si="0"/>
        <v>59</v>
      </c>
      <c r="B63" s="33" t="s">
        <v>126</v>
      </c>
      <c r="C63" s="34"/>
      <c r="D63" s="35"/>
    </row>
    <row r="64" spans="1:4" s="14" customFormat="1" x14ac:dyDescent="0.25">
      <c r="A64" s="4" t="s">
        <v>127</v>
      </c>
      <c r="B64" s="52" t="s">
        <v>128</v>
      </c>
      <c r="C64" s="53" t="s">
        <v>129</v>
      </c>
      <c r="D64" s="54"/>
    </row>
    <row r="65" spans="1:4" s="14" customFormat="1" x14ac:dyDescent="0.25">
      <c r="A65" s="4" t="s">
        <v>130</v>
      </c>
      <c r="B65" s="55" t="s">
        <v>131</v>
      </c>
      <c r="C65" s="53" t="s">
        <v>129</v>
      </c>
      <c r="D65" s="56"/>
    </row>
    <row r="66" spans="1:4" s="14" customFormat="1" x14ac:dyDescent="0.25">
      <c r="A66" s="4" t="s">
        <v>132</v>
      </c>
      <c r="B66" s="52" t="s">
        <v>133</v>
      </c>
      <c r="C66" s="53" t="s">
        <v>129</v>
      </c>
      <c r="D66" s="56"/>
    </row>
    <row r="67" spans="1:4" s="14" customFormat="1" x14ac:dyDescent="0.25">
      <c r="A67" s="4" t="s">
        <v>134</v>
      </c>
      <c r="B67" s="55" t="s">
        <v>135</v>
      </c>
      <c r="C67" s="53" t="s">
        <v>129</v>
      </c>
      <c r="D67" s="56"/>
    </row>
    <row r="68" spans="1:4" s="14" customFormat="1" x14ac:dyDescent="0.25">
      <c r="A68" s="4">
        <v>62</v>
      </c>
      <c r="B68" s="52" t="s">
        <v>136</v>
      </c>
      <c r="C68" s="53" t="s">
        <v>27</v>
      </c>
      <c r="D68" s="56"/>
    </row>
    <row r="69" spans="1:4" s="14" customFormat="1" x14ac:dyDescent="0.25">
      <c r="A69" s="4">
        <f t="shared" ref="A69:A115" si="1">A68+1</f>
        <v>63</v>
      </c>
      <c r="B69" s="52" t="s">
        <v>137</v>
      </c>
      <c r="C69" s="53" t="s">
        <v>27</v>
      </c>
      <c r="D69" s="56"/>
    </row>
    <row r="70" spans="1:4" s="14" customFormat="1" x14ac:dyDescent="0.25">
      <c r="A70" s="32">
        <f t="shared" si="1"/>
        <v>64</v>
      </c>
      <c r="B70" s="33" t="s">
        <v>35</v>
      </c>
      <c r="C70" s="34"/>
      <c r="D70" s="35"/>
    </row>
    <row r="71" spans="1:4" s="14" customFormat="1" x14ac:dyDescent="0.25">
      <c r="A71" s="4">
        <f t="shared" si="1"/>
        <v>65</v>
      </c>
      <c r="B71" s="57" t="s">
        <v>36</v>
      </c>
      <c r="C71" s="45" t="s">
        <v>37</v>
      </c>
      <c r="D71" s="42"/>
    </row>
    <row r="72" spans="1:4" s="14" customFormat="1" x14ac:dyDescent="0.25">
      <c r="A72" s="4">
        <f t="shared" si="1"/>
        <v>66</v>
      </c>
      <c r="B72" s="57" t="s">
        <v>138</v>
      </c>
      <c r="C72" s="45" t="s">
        <v>37</v>
      </c>
      <c r="D72" s="42"/>
    </row>
    <row r="73" spans="1:4" x14ac:dyDescent="0.25">
      <c r="A73" s="58">
        <f t="shared" si="1"/>
        <v>67</v>
      </c>
      <c r="B73" s="59" t="s">
        <v>38</v>
      </c>
      <c r="C73" s="58"/>
      <c r="D73" s="60"/>
    </row>
    <row r="74" spans="1:4" x14ac:dyDescent="0.25">
      <c r="A74" s="36">
        <f t="shared" si="1"/>
        <v>68</v>
      </c>
      <c r="B74" s="37" t="s">
        <v>139</v>
      </c>
      <c r="C74" s="39"/>
      <c r="D74" s="38"/>
    </row>
    <row r="75" spans="1:4" ht="30" x14ac:dyDescent="0.25">
      <c r="A75" s="32">
        <f t="shared" si="1"/>
        <v>69</v>
      </c>
      <c r="B75" s="33" t="s">
        <v>140</v>
      </c>
      <c r="C75" s="34"/>
      <c r="D75" s="35"/>
    </row>
    <row r="76" spans="1:4" ht="17.25" x14ac:dyDescent="0.25">
      <c r="A76" s="4" t="s">
        <v>141</v>
      </c>
      <c r="B76" s="61" t="s">
        <v>142</v>
      </c>
      <c r="C76" s="62" t="s">
        <v>52</v>
      </c>
      <c r="D76" s="31"/>
    </row>
    <row r="77" spans="1:4" ht="17.25" x14ac:dyDescent="0.25">
      <c r="A77" s="4" t="s">
        <v>143</v>
      </c>
      <c r="B77" s="61" t="s">
        <v>144</v>
      </c>
      <c r="C77" s="62" t="s">
        <v>52</v>
      </c>
      <c r="D77" s="31"/>
    </row>
    <row r="78" spans="1:4" ht="17.25" x14ac:dyDescent="0.25">
      <c r="A78" s="4">
        <v>70</v>
      </c>
      <c r="B78" s="29" t="s">
        <v>145</v>
      </c>
      <c r="C78" s="62" t="s">
        <v>52</v>
      </c>
      <c r="D78" s="31"/>
    </row>
    <row r="79" spans="1:4" ht="17.25" x14ac:dyDescent="0.25">
      <c r="A79" s="4">
        <f t="shared" si="1"/>
        <v>71</v>
      </c>
      <c r="B79" s="29" t="s">
        <v>146</v>
      </c>
      <c r="C79" s="62" t="s">
        <v>52</v>
      </c>
      <c r="D79" s="31"/>
    </row>
    <row r="80" spans="1:4" ht="17.25" x14ac:dyDescent="0.25">
      <c r="A80" s="4">
        <f t="shared" si="1"/>
        <v>72</v>
      </c>
      <c r="B80" s="29" t="s">
        <v>147</v>
      </c>
      <c r="C80" s="62" t="s">
        <v>52</v>
      </c>
      <c r="D80" s="31"/>
    </row>
    <row r="81" spans="1:4" ht="17.25" x14ac:dyDescent="0.25">
      <c r="A81" s="4">
        <f t="shared" si="1"/>
        <v>73</v>
      </c>
      <c r="B81" s="29" t="s">
        <v>148</v>
      </c>
      <c r="C81" s="62" t="s">
        <v>52</v>
      </c>
      <c r="D81" s="31"/>
    </row>
    <row r="82" spans="1:4" x14ac:dyDescent="0.25">
      <c r="A82" s="4">
        <f t="shared" si="1"/>
        <v>74</v>
      </c>
      <c r="B82" s="29" t="s">
        <v>149</v>
      </c>
      <c r="C82" s="62" t="s">
        <v>14</v>
      </c>
      <c r="D82" s="31"/>
    </row>
    <row r="83" spans="1:4" x14ac:dyDescent="0.25">
      <c r="A83" s="4">
        <f t="shared" si="1"/>
        <v>75</v>
      </c>
      <c r="B83" s="29" t="s">
        <v>150</v>
      </c>
      <c r="C83" s="62" t="s">
        <v>14</v>
      </c>
      <c r="D83" s="31"/>
    </row>
    <row r="84" spans="1:4" ht="30" x14ac:dyDescent="0.25">
      <c r="A84" s="4">
        <f t="shared" si="1"/>
        <v>76</v>
      </c>
      <c r="B84" s="61" t="s">
        <v>151</v>
      </c>
      <c r="C84" s="62" t="s">
        <v>14</v>
      </c>
      <c r="D84" s="31"/>
    </row>
    <row r="85" spans="1:4" x14ac:dyDescent="0.25">
      <c r="A85" s="4">
        <f>A84+1</f>
        <v>77</v>
      </c>
      <c r="B85" s="29" t="s">
        <v>152</v>
      </c>
      <c r="C85" s="62" t="s">
        <v>29</v>
      </c>
      <c r="D85" s="31"/>
    </row>
    <row r="86" spans="1:4" x14ac:dyDescent="0.25">
      <c r="A86" s="4">
        <f t="shared" si="1"/>
        <v>78</v>
      </c>
      <c r="B86" s="29" t="s">
        <v>153</v>
      </c>
      <c r="C86" s="62" t="s">
        <v>27</v>
      </c>
      <c r="D86" s="31"/>
    </row>
    <row r="87" spans="1:4" ht="30" x14ac:dyDescent="0.25">
      <c r="A87" s="4">
        <f t="shared" si="1"/>
        <v>79</v>
      </c>
      <c r="B87" s="29" t="s">
        <v>154</v>
      </c>
      <c r="C87" s="62" t="s">
        <v>27</v>
      </c>
      <c r="D87" s="31"/>
    </row>
    <row r="88" spans="1:4" x14ac:dyDescent="0.25">
      <c r="A88" s="4">
        <f t="shared" si="1"/>
        <v>80</v>
      </c>
      <c r="B88" s="29" t="s">
        <v>155</v>
      </c>
      <c r="C88" s="62" t="s">
        <v>27</v>
      </c>
      <c r="D88" s="31"/>
    </row>
    <row r="89" spans="1:4" x14ac:dyDescent="0.25">
      <c r="A89" s="4">
        <f t="shared" si="1"/>
        <v>81</v>
      </c>
      <c r="B89" s="29" t="s">
        <v>156</v>
      </c>
      <c r="C89" s="62" t="s">
        <v>27</v>
      </c>
      <c r="D89" s="31"/>
    </row>
    <row r="90" spans="1:4" ht="30" x14ac:dyDescent="0.25">
      <c r="A90" s="32" t="s">
        <v>157</v>
      </c>
      <c r="B90" s="33" t="s">
        <v>158</v>
      </c>
      <c r="C90" s="34"/>
      <c r="D90" s="35"/>
    </row>
    <row r="91" spans="1:4" ht="17.25" x14ac:dyDescent="0.25">
      <c r="A91" s="4" t="s">
        <v>159</v>
      </c>
      <c r="B91" s="29" t="s">
        <v>160</v>
      </c>
      <c r="C91" s="62" t="s">
        <v>52</v>
      </c>
      <c r="D91" s="31"/>
    </row>
    <row r="92" spans="1:4" ht="17.25" x14ac:dyDescent="0.25">
      <c r="A92" s="4" t="s">
        <v>161</v>
      </c>
      <c r="B92" s="61" t="s">
        <v>162</v>
      </c>
      <c r="C92" s="62" t="s">
        <v>52</v>
      </c>
      <c r="D92" s="31"/>
    </row>
    <row r="93" spans="1:4" ht="17.25" x14ac:dyDescent="0.25">
      <c r="A93" s="4" t="s">
        <v>163</v>
      </c>
      <c r="B93" s="61" t="s">
        <v>164</v>
      </c>
      <c r="C93" s="62" t="s">
        <v>52</v>
      </c>
      <c r="D93" s="31"/>
    </row>
    <row r="94" spans="1:4" ht="17.25" x14ac:dyDescent="0.25">
      <c r="A94" s="4" t="s">
        <v>165</v>
      </c>
      <c r="B94" s="61" t="s">
        <v>166</v>
      </c>
      <c r="C94" s="62" t="s">
        <v>52</v>
      </c>
      <c r="D94" s="31"/>
    </row>
    <row r="95" spans="1:4" ht="17.25" x14ac:dyDescent="0.25">
      <c r="A95" s="4" t="s">
        <v>167</v>
      </c>
      <c r="B95" s="61" t="s">
        <v>168</v>
      </c>
      <c r="C95" s="62" t="s">
        <v>52</v>
      </c>
      <c r="D95" s="31"/>
    </row>
    <row r="96" spans="1:4" ht="17.25" x14ac:dyDescent="0.25">
      <c r="A96" s="4" t="s">
        <v>169</v>
      </c>
      <c r="B96" s="29" t="s">
        <v>170</v>
      </c>
      <c r="C96" s="62" t="s">
        <v>52</v>
      </c>
      <c r="D96" s="31"/>
    </row>
    <row r="97" spans="1:4" ht="17.25" x14ac:dyDescent="0.25">
      <c r="A97" s="4" t="s">
        <v>171</v>
      </c>
      <c r="B97" s="61" t="s">
        <v>162</v>
      </c>
      <c r="C97" s="62" t="s">
        <v>52</v>
      </c>
      <c r="D97" s="31"/>
    </row>
    <row r="98" spans="1:4" ht="17.25" x14ac:dyDescent="0.25">
      <c r="A98" s="4" t="s">
        <v>172</v>
      </c>
      <c r="B98" s="61" t="s">
        <v>164</v>
      </c>
      <c r="C98" s="62" t="s">
        <v>52</v>
      </c>
      <c r="D98" s="31"/>
    </row>
    <row r="99" spans="1:4" ht="17.25" x14ac:dyDescent="0.25">
      <c r="A99" s="4" t="s">
        <v>173</v>
      </c>
      <c r="B99" s="61" t="s">
        <v>166</v>
      </c>
      <c r="C99" s="62" t="s">
        <v>52</v>
      </c>
      <c r="D99" s="31"/>
    </row>
    <row r="100" spans="1:4" ht="17.25" x14ac:dyDescent="0.25">
      <c r="A100" s="4" t="s">
        <v>174</v>
      </c>
      <c r="B100" s="29" t="s">
        <v>175</v>
      </c>
      <c r="C100" s="62" t="s">
        <v>52</v>
      </c>
      <c r="D100" s="31"/>
    </row>
    <row r="101" spans="1:4" ht="17.25" x14ac:dyDescent="0.25">
      <c r="A101" s="4" t="s">
        <v>176</v>
      </c>
      <c r="B101" s="61" t="s">
        <v>177</v>
      </c>
      <c r="C101" s="62" t="s">
        <v>52</v>
      </c>
      <c r="D101" s="31"/>
    </row>
    <row r="102" spans="1:4" ht="17.25" x14ac:dyDescent="0.25">
      <c r="A102" s="4" t="s">
        <v>178</v>
      </c>
      <c r="B102" s="61" t="s">
        <v>179</v>
      </c>
      <c r="C102" s="62" t="s">
        <v>52</v>
      </c>
      <c r="D102" s="31"/>
    </row>
    <row r="103" spans="1:4" x14ac:dyDescent="0.25">
      <c r="A103" s="4" t="s">
        <v>180</v>
      </c>
      <c r="B103" s="29" t="s">
        <v>181</v>
      </c>
      <c r="C103" s="62" t="s">
        <v>27</v>
      </c>
      <c r="D103" s="31"/>
    </row>
    <row r="104" spans="1:4" x14ac:dyDescent="0.25">
      <c r="A104" s="4" t="s">
        <v>182</v>
      </c>
      <c r="B104" s="61" t="s">
        <v>183</v>
      </c>
      <c r="C104" s="62" t="s">
        <v>27</v>
      </c>
      <c r="D104" s="31"/>
    </row>
    <row r="105" spans="1:4" ht="30" x14ac:dyDescent="0.25">
      <c r="A105" s="4">
        <v>92</v>
      </c>
      <c r="B105" s="29" t="s">
        <v>184</v>
      </c>
      <c r="C105" s="62" t="s">
        <v>52</v>
      </c>
      <c r="D105" s="31"/>
    </row>
    <row r="106" spans="1:4" ht="17.25" x14ac:dyDescent="0.25">
      <c r="A106" s="4">
        <f t="shared" si="1"/>
        <v>93</v>
      </c>
      <c r="B106" s="29" t="s">
        <v>185</v>
      </c>
      <c r="C106" s="62" t="s">
        <v>52</v>
      </c>
      <c r="D106" s="31"/>
    </row>
    <row r="107" spans="1:4" ht="30" x14ac:dyDescent="0.25">
      <c r="A107" s="4">
        <f t="shared" si="1"/>
        <v>94</v>
      </c>
      <c r="B107" s="29" t="s">
        <v>186</v>
      </c>
      <c r="C107" s="62" t="s">
        <v>52</v>
      </c>
      <c r="D107" s="31"/>
    </row>
    <row r="108" spans="1:4" ht="30" x14ac:dyDescent="0.25">
      <c r="A108" s="4">
        <f t="shared" si="1"/>
        <v>95</v>
      </c>
      <c r="B108" s="29" t="s">
        <v>187</v>
      </c>
      <c r="C108" s="62" t="s">
        <v>52</v>
      </c>
      <c r="D108" s="31"/>
    </row>
    <row r="109" spans="1:4" x14ac:dyDescent="0.25">
      <c r="A109" s="32">
        <f t="shared" si="1"/>
        <v>96</v>
      </c>
      <c r="B109" s="33" t="s">
        <v>188</v>
      </c>
      <c r="C109" s="34"/>
      <c r="D109" s="35"/>
    </row>
    <row r="110" spans="1:4" x14ac:dyDescent="0.25">
      <c r="A110" s="4">
        <f t="shared" si="1"/>
        <v>97</v>
      </c>
      <c r="B110" s="29" t="s">
        <v>189</v>
      </c>
      <c r="C110" s="62" t="s">
        <v>190</v>
      </c>
      <c r="D110" s="31"/>
    </row>
    <row r="111" spans="1:4" x14ac:dyDescent="0.25">
      <c r="A111" s="4">
        <f t="shared" si="1"/>
        <v>98</v>
      </c>
      <c r="B111" s="29" t="s">
        <v>191</v>
      </c>
      <c r="C111" s="62" t="s">
        <v>190</v>
      </c>
      <c r="D111" s="31"/>
    </row>
    <row r="112" spans="1:4" x14ac:dyDescent="0.25">
      <c r="A112" s="4" t="s">
        <v>192</v>
      </c>
      <c r="B112" s="29" t="s">
        <v>193</v>
      </c>
      <c r="C112" s="62" t="s">
        <v>190</v>
      </c>
      <c r="D112" s="31"/>
    </row>
    <row r="113" spans="1:4" x14ac:dyDescent="0.25">
      <c r="A113" s="4" t="s">
        <v>194</v>
      </c>
      <c r="B113" s="61" t="s">
        <v>195</v>
      </c>
      <c r="C113" s="62" t="s">
        <v>190</v>
      </c>
      <c r="D113" s="31"/>
    </row>
    <row r="114" spans="1:4" x14ac:dyDescent="0.25">
      <c r="A114" s="36">
        <v>100</v>
      </c>
      <c r="B114" s="37" t="s">
        <v>39</v>
      </c>
      <c r="C114" s="39"/>
      <c r="D114" s="38"/>
    </row>
    <row r="115" spans="1:4" customFormat="1" ht="30" x14ac:dyDescent="0.25">
      <c r="A115" s="32">
        <f t="shared" si="1"/>
        <v>101</v>
      </c>
      <c r="B115" s="33" t="s">
        <v>40</v>
      </c>
      <c r="C115" s="34"/>
      <c r="D115" s="35"/>
    </row>
    <row r="116" spans="1:4" s="14" customFormat="1" x14ac:dyDescent="0.25">
      <c r="A116" s="4" t="s">
        <v>196</v>
      </c>
      <c r="B116" s="29" t="s">
        <v>197</v>
      </c>
      <c r="C116" s="62" t="s">
        <v>29</v>
      </c>
      <c r="D116" s="31"/>
    </row>
    <row r="117" spans="1:4" s="14" customFormat="1" x14ac:dyDescent="0.25">
      <c r="A117" s="4" t="s">
        <v>198</v>
      </c>
      <c r="B117" s="29" t="s">
        <v>41</v>
      </c>
      <c r="C117" s="62" t="s">
        <v>29</v>
      </c>
      <c r="D117" s="31"/>
    </row>
    <row r="118" spans="1:4" s="14" customFormat="1" x14ac:dyDescent="0.25">
      <c r="A118" s="4" t="s">
        <v>199</v>
      </c>
      <c r="B118" s="29" t="s">
        <v>200</v>
      </c>
      <c r="C118" s="62" t="s">
        <v>29</v>
      </c>
      <c r="D118" s="31"/>
    </row>
    <row r="119" spans="1:4" s="14" customFormat="1" x14ac:dyDescent="0.25">
      <c r="A119" s="4" t="s">
        <v>201</v>
      </c>
      <c r="B119" s="61" t="s">
        <v>41</v>
      </c>
      <c r="C119" s="62" t="s">
        <v>29</v>
      </c>
      <c r="D119" s="31"/>
    </row>
    <row r="120" spans="1:4" s="14" customFormat="1" x14ac:dyDescent="0.25">
      <c r="A120" s="4" t="s">
        <v>202</v>
      </c>
      <c r="B120" s="29" t="s">
        <v>203</v>
      </c>
      <c r="C120" s="62" t="s">
        <v>29</v>
      </c>
      <c r="D120" s="31"/>
    </row>
    <row r="121" spans="1:4" s="14" customFormat="1" x14ac:dyDescent="0.25">
      <c r="A121" s="4" t="s">
        <v>204</v>
      </c>
      <c r="B121" s="61" t="s">
        <v>41</v>
      </c>
      <c r="C121" s="62" t="s">
        <v>29</v>
      </c>
      <c r="D121" s="31"/>
    </row>
    <row r="122" spans="1:4" s="14" customFormat="1" x14ac:dyDescent="0.25">
      <c r="A122" s="4" t="s">
        <v>205</v>
      </c>
      <c r="B122" s="29" t="s">
        <v>206</v>
      </c>
      <c r="C122" s="62" t="s">
        <v>29</v>
      </c>
      <c r="D122" s="31"/>
    </row>
    <row r="123" spans="1:4" s="14" customFormat="1" x14ac:dyDescent="0.25">
      <c r="A123" s="4" t="s">
        <v>207</v>
      </c>
      <c r="B123" s="61" t="s">
        <v>41</v>
      </c>
      <c r="C123" s="62" t="s">
        <v>29</v>
      </c>
      <c r="D123" s="31"/>
    </row>
    <row r="124" spans="1:4" s="14" customFormat="1" x14ac:dyDescent="0.25">
      <c r="A124" s="4" t="s">
        <v>208</v>
      </c>
      <c r="B124" s="29" t="s">
        <v>42</v>
      </c>
      <c r="C124" s="62" t="s">
        <v>29</v>
      </c>
      <c r="D124" s="31"/>
    </row>
    <row r="125" spans="1:4" s="14" customFormat="1" x14ac:dyDescent="0.25">
      <c r="A125" s="4" t="s">
        <v>209</v>
      </c>
      <c r="B125" s="29" t="s">
        <v>210</v>
      </c>
      <c r="C125" s="62" t="s">
        <v>29</v>
      </c>
      <c r="D125" s="31"/>
    </row>
    <row r="126" spans="1:4" s="14" customFormat="1" x14ac:dyDescent="0.25">
      <c r="A126" s="4" t="s">
        <v>211</v>
      </c>
      <c r="B126" s="61" t="s">
        <v>43</v>
      </c>
      <c r="C126" s="62" t="s">
        <v>29</v>
      </c>
      <c r="D126" s="31"/>
    </row>
    <row r="127" spans="1:4" s="14" customFormat="1" x14ac:dyDescent="0.25">
      <c r="A127" s="4" t="s">
        <v>212</v>
      </c>
      <c r="B127" s="29" t="s">
        <v>44</v>
      </c>
      <c r="C127" s="62" t="s">
        <v>29</v>
      </c>
      <c r="D127" s="31"/>
    </row>
    <row r="128" spans="1:4" s="14" customFormat="1" x14ac:dyDescent="0.25">
      <c r="A128" s="4" t="s">
        <v>213</v>
      </c>
      <c r="B128" s="61" t="s">
        <v>43</v>
      </c>
      <c r="C128" s="62" t="s">
        <v>29</v>
      </c>
      <c r="D128" s="31"/>
    </row>
    <row r="129" spans="1:4" s="14" customFormat="1" x14ac:dyDescent="0.25">
      <c r="A129" s="4" t="s">
        <v>214</v>
      </c>
      <c r="B129" s="29" t="s">
        <v>45</v>
      </c>
      <c r="C129" s="62" t="s">
        <v>29</v>
      </c>
      <c r="D129" s="31"/>
    </row>
    <row r="130" spans="1:4" s="14" customFormat="1" x14ac:dyDescent="0.25">
      <c r="A130" s="4" t="s">
        <v>215</v>
      </c>
      <c r="B130" s="61" t="s">
        <v>216</v>
      </c>
      <c r="C130" s="62" t="s">
        <v>29</v>
      </c>
      <c r="D130" s="31"/>
    </row>
    <row r="131" spans="1:4" s="14" customFormat="1" x14ac:dyDescent="0.25">
      <c r="A131" s="4" t="s">
        <v>217</v>
      </c>
      <c r="B131" s="61" t="s">
        <v>43</v>
      </c>
      <c r="C131" s="62" t="s">
        <v>29</v>
      </c>
      <c r="D131" s="31"/>
    </row>
    <row r="132" spans="1:4" s="14" customFormat="1" x14ac:dyDescent="0.25">
      <c r="A132" s="4" t="s">
        <v>218</v>
      </c>
      <c r="B132" s="29" t="s">
        <v>46</v>
      </c>
      <c r="C132" s="62" t="s">
        <v>27</v>
      </c>
      <c r="D132" s="31"/>
    </row>
    <row r="133" spans="1:4" s="14" customFormat="1" x14ac:dyDescent="0.25">
      <c r="A133" s="4" t="s">
        <v>219</v>
      </c>
      <c r="B133" s="61" t="s">
        <v>47</v>
      </c>
      <c r="C133" s="62" t="s">
        <v>27</v>
      </c>
      <c r="D133" s="31"/>
    </row>
    <row r="134" spans="1:4" s="14" customFormat="1" x14ac:dyDescent="0.25">
      <c r="A134" s="4" t="s">
        <v>220</v>
      </c>
      <c r="B134" s="29" t="s">
        <v>48</v>
      </c>
      <c r="C134" s="62" t="s">
        <v>27</v>
      </c>
      <c r="D134" s="31"/>
    </row>
    <row r="135" spans="1:4" s="14" customFormat="1" x14ac:dyDescent="0.25">
      <c r="A135" s="4" t="s">
        <v>221</v>
      </c>
      <c r="B135" s="61" t="s">
        <v>47</v>
      </c>
      <c r="C135" s="62" t="s">
        <v>27</v>
      </c>
      <c r="D135" s="31"/>
    </row>
    <row r="136" spans="1:4" s="14" customFormat="1" x14ac:dyDescent="0.25">
      <c r="A136" s="4">
        <v>111</v>
      </c>
      <c r="B136" s="29" t="s">
        <v>49</v>
      </c>
      <c r="C136" s="62" t="s">
        <v>27</v>
      </c>
      <c r="D136" s="31"/>
    </row>
    <row r="137" spans="1:4" s="14" customFormat="1" x14ac:dyDescent="0.25">
      <c r="A137" s="4">
        <f t="shared" ref="A137:A170" si="2">A136+1</f>
        <v>112</v>
      </c>
      <c r="B137" s="29" t="s">
        <v>50</v>
      </c>
      <c r="C137" s="62" t="s">
        <v>27</v>
      </c>
      <c r="D137" s="31"/>
    </row>
    <row r="138" spans="1:4" s="14" customFormat="1" x14ac:dyDescent="0.25">
      <c r="A138" s="4">
        <f t="shared" si="2"/>
        <v>113</v>
      </c>
      <c r="B138" s="29" t="s">
        <v>49</v>
      </c>
      <c r="C138" s="62" t="s">
        <v>27</v>
      </c>
      <c r="D138" s="31"/>
    </row>
    <row r="139" spans="1:4" s="14" customFormat="1" ht="60" x14ac:dyDescent="0.25">
      <c r="A139" s="32">
        <f t="shared" si="2"/>
        <v>114</v>
      </c>
      <c r="B139" s="33" t="s">
        <v>51</v>
      </c>
      <c r="C139" s="34"/>
      <c r="D139" s="35"/>
    </row>
    <row r="140" spans="1:4" s="14" customFormat="1" ht="17.25" x14ac:dyDescent="0.25">
      <c r="A140" s="4">
        <f t="shared" si="2"/>
        <v>115</v>
      </c>
      <c r="B140" s="29" t="s">
        <v>222</v>
      </c>
      <c r="C140" s="62" t="s">
        <v>52</v>
      </c>
      <c r="D140" s="31"/>
    </row>
    <row r="141" spans="1:4" s="14" customFormat="1" ht="17.25" x14ac:dyDescent="0.25">
      <c r="A141" s="4">
        <f t="shared" si="2"/>
        <v>116</v>
      </c>
      <c r="B141" s="29" t="s">
        <v>53</v>
      </c>
      <c r="C141" s="62" t="s">
        <v>52</v>
      </c>
      <c r="D141" s="31"/>
    </row>
    <row r="142" spans="1:4" s="14" customFormat="1" x14ac:dyDescent="0.25">
      <c r="A142" s="4">
        <f t="shared" si="2"/>
        <v>117</v>
      </c>
      <c r="B142" s="29" t="s">
        <v>54</v>
      </c>
      <c r="C142" s="62" t="s">
        <v>14</v>
      </c>
      <c r="D142" s="31"/>
    </row>
    <row r="143" spans="1:4" s="14" customFormat="1" ht="17.25" x14ac:dyDescent="0.25">
      <c r="A143" s="4" t="s">
        <v>223</v>
      </c>
      <c r="B143" s="29" t="s">
        <v>55</v>
      </c>
      <c r="C143" s="62" t="s">
        <v>52</v>
      </c>
      <c r="D143" s="31"/>
    </row>
    <row r="144" spans="1:4" s="14" customFormat="1" ht="17.25" x14ac:dyDescent="0.25">
      <c r="A144" s="4" t="s">
        <v>224</v>
      </c>
      <c r="B144" s="61" t="s">
        <v>56</v>
      </c>
      <c r="C144" s="62" t="s">
        <v>52</v>
      </c>
      <c r="D144" s="31"/>
    </row>
    <row r="145" spans="1:4" s="14" customFormat="1" x14ac:dyDescent="0.25">
      <c r="A145" s="4" t="s">
        <v>225</v>
      </c>
      <c r="B145" s="61" t="s">
        <v>57</v>
      </c>
      <c r="C145" s="62" t="s">
        <v>14</v>
      </c>
      <c r="D145" s="31"/>
    </row>
    <row r="146" spans="1:4" s="14" customFormat="1" ht="45" x14ac:dyDescent="0.25">
      <c r="A146" s="32" t="s">
        <v>226</v>
      </c>
      <c r="B146" s="33" t="s">
        <v>227</v>
      </c>
      <c r="C146" s="34"/>
      <c r="D146" s="35"/>
    </row>
    <row r="147" spans="1:4" s="14" customFormat="1" ht="30" x14ac:dyDescent="0.25">
      <c r="A147" s="4">
        <f t="shared" si="2"/>
        <v>120</v>
      </c>
      <c r="B147" s="29" t="s">
        <v>228</v>
      </c>
      <c r="C147" s="62" t="s">
        <v>52</v>
      </c>
      <c r="D147" s="31"/>
    </row>
    <row r="148" spans="1:4" s="14" customFormat="1" ht="30" x14ac:dyDescent="0.25">
      <c r="A148" s="4">
        <f t="shared" si="2"/>
        <v>121</v>
      </c>
      <c r="B148" s="29" t="s">
        <v>229</v>
      </c>
      <c r="C148" s="62" t="s">
        <v>52</v>
      </c>
      <c r="D148" s="31"/>
    </row>
    <row r="149" spans="1:4" s="14" customFormat="1" ht="30" x14ac:dyDescent="0.25">
      <c r="A149" s="4">
        <f t="shared" si="2"/>
        <v>122</v>
      </c>
      <c r="B149" s="29" t="s">
        <v>230</v>
      </c>
      <c r="C149" s="62" t="s">
        <v>14</v>
      </c>
      <c r="D149" s="31"/>
    </row>
    <row r="150" spans="1:4" s="14" customFormat="1" ht="30" x14ac:dyDescent="0.25">
      <c r="A150" s="4">
        <f t="shared" si="2"/>
        <v>123</v>
      </c>
      <c r="B150" s="29" t="s">
        <v>231</v>
      </c>
      <c r="C150" s="62" t="s">
        <v>232</v>
      </c>
      <c r="D150" s="31"/>
    </row>
    <row r="151" spans="1:4" s="14" customFormat="1" x14ac:dyDescent="0.25">
      <c r="A151" s="32">
        <f t="shared" si="2"/>
        <v>124</v>
      </c>
      <c r="B151" s="33" t="s">
        <v>233</v>
      </c>
      <c r="C151" s="34"/>
      <c r="D151" s="35"/>
    </row>
    <row r="152" spans="1:4" s="14" customFormat="1" ht="17.25" x14ac:dyDescent="0.25">
      <c r="A152" s="4" t="s">
        <v>234</v>
      </c>
      <c r="B152" s="46" t="s">
        <v>235</v>
      </c>
      <c r="C152" s="63" t="s">
        <v>52</v>
      </c>
      <c r="D152" s="42"/>
    </row>
    <row r="153" spans="1:4" s="14" customFormat="1" x14ac:dyDescent="0.25">
      <c r="A153" s="4" t="s">
        <v>236</v>
      </c>
      <c r="B153" s="64" t="s">
        <v>237</v>
      </c>
      <c r="C153" s="63" t="s">
        <v>14</v>
      </c>
      <c r="D153" s="42"/>
    </row>
    <row r="154" spans="1:4" s="14" customFormat="1" ht="17.25" x14ac:dyDescent="0.25">
      <c r="A154" s="4">
        <v>126</v>
      </c>
      <c r="B154" s="46" t="s">
        <v>238</v>
      </c>
      <c r="C154" s="63" t="s">
        <v>52</v>
      </c>
      <c r="D154" s="42"/>
    </row>
    <row r="155" spans="1:4" s="14" customFormat="1" ht="17.25" x14ac:dyDescent="0.25">
      <c r="A155" s="4">
        <f t="shared" si="2"/>
        <v>127</v>
      </c>
      <c r="B155" s="46" t="s">
        <v>239</v>
      </c>
      <c r="C155" s="63" t="s">
        <v>52</v>
      </c>
      <c r="D155" s="42"/>
    </row>
    <row r="156" spans="1:4" s="14" customFormat="1" ht="30" x14ac:dyDescent="0.25">
      <c r="A156" s="4">
        <f t="shared" si="2"/>
        <v>128</v>
      </c>
      <c r="B156" s="46" t="s">
        <v>240</v>
      </c>
      <c r="C156" s="63" t="s">
        <v>52</v>
      </c>
      <c r="D156" s="42"/>
    </row>
    <row r="157" spans="1:4" s="14" customFormat="1" ht="17.25" x14ac:dyDescent="0.25">
      <c r="A157" s="4">
        <f t="shared" si="2"/>
        <v>129</v>
      </c>
      <c r="B157" s="46" t="s">
        <v>241</v>
      </c>
      <c r="C157" s="63" t="s">
        <v>52</v>
      </c>
      <c r="D157" s="42"/>
    </row>
    <row r="158" spans="1:4" s="14" customFormat="1" x14ac:dyDescent="0.25">
      <c r="A158" s="4">
        <f t="shared" si="2"/>
        <v>130</v>
      </c>
      <c r="B158" s="46" t="s">
        <v>242</v>
      </c>
      <c r="C158" s="47" t="s">
        <v>27</v>
      </c>
      <c r="D158" s="42"/>
    </row>
    <row r="159" spans="1:4" s="14" customFormat="1" x14ac:dyDescent="0.25">
      <c r="A159" s="4">
        <f t="shared" si="2"/>
        <v>131</v>
      </c>
      <c r="B159" s="46" t="s">
        <v>243</v>
      </c>
      <c r="C159" s="47" t="s">
        <v>27</v>
      </c>
      <c r="D159" s="42"/>
    </row>
    <row r="160" spans="1:4" s="14" customFormat="1" ht="30" x14ac:dyDescent="0.25">
      <c r="A160" s="4">
        <f t="shared" si="2"/>
        <v>132</v>
      </c>
      <c r="B160" s="46" t="s">
        <v>244</v>
      </c>
      <c r="C160" s="47" t="s">
        <v>27</v>
      </c>
      <c r="D160" s="42"/>
    </row>
    <row r="161" spans="1:15" s="14" customFormat="1" x14ac:dyDescent="0.25">
      <c r="A161" s="4">
        <f t="shared" si="2"/>
        <v>133</v>
      </c>
      <c r="B161" s="46" t="s">
        <v>245</v>
      </c>
      <c r="C161" s="47" t="s">
        <v>27</v>
      </c>
      <c r="D161" s="42"/>
    </row>
    <row r="162" spans="1:15" s="14" customFormat="1" ht="30" x14ac:dyDescent="0.25">
      <c r="A162" s="4">
        <f t="shared" si="2"/>
        <v>134</v>
      </c>
      <c r="B162" s="46" t="s">
        <v>246</v>
      </c>
      <c r="C162" s="47" t="s">
        <v>27</v>
      </c>
      <c r="D162" s="42"/>
    </row>
    <row r="163" spans="1:15" s="14" customFormat="1" ht="17.25" x14ac:dyDescent="0.25">
      <c r="A163" s="4">
        <f t="shared" si="2"/>
        <v>135</v>
      </c>
      <c r="B163" s="46" t="s">
        <v>247</v>
      </c>
      <c r="C163" s="63" t="s">
        <v>52</v>
      </c>
      <c r="D163" s="42"/>
    </row>
    <row r="164" spans="1:15" s="14" customFormat="1" ht="17.25" x14ac:dyDescent="0.25">
      <c r="A164" s="4">
        <f t="shared" si="2"/>
        <v>136</v>
      </c>
      <c r="B164" s="46" t="s">
        <v>248</v>
      </c>
      <c r="C164" s="63" t="s">
        <v>52</v>
      </c>
      <c r="D164" s="42"/>
    </row>
    <row r="165" spans="1:15" s="14" customFormat="1" ht="17.25" x14ac:dyDescent="0.25">
      <c r="A165" s="4">
        <f t="shared" si="2"/>
        <v>137</v>
      </c>
      <c r="B165" s="46" t="s">
        <v>249</v>
      </c>
      <c r="C165" s="63" t="s">
        <v>52</v>
      </c>
      <c r="D165" s="42"/>
    </row>
    <row r="166" spans="1:15" s="14" customFormat="1" x14ac:dyDescent="0.25">
      <c r="A166" s="4" t="s">
        <v>250</v>
      </c>
      <c r="B166" s="46" t="s">
        <v>251</v>
      </c>
      <c r="C166" s="47" t="s">
        <v>29</v>
      </c>
      <c r="D166" s="42"/>
    </row>
    <row r="167" spans="1:15" s="14" customFormat="1" x14ac:dyDescent="0.25">
      <c r="A167" s="4" t="s">
        <v>252</v>
      </c>
      <c r="B167" s="65" t="s">
        <v>253</v>
      </c>
      <c r="C167" s="47" t="s">
        <v>29</v>
      </c>
      <c r="D167" s="42"/>
    </row>
    <row r="168" spans="1:15" s="14" customFormat="1" x14ac:dyDescent="0.25">
      <c r="A168" s="4" t="s">
        <v>254</v>
      </c>
      <c r="B168" s="64" t="s">
        <v>255</v>
      </c>
      <c r="C168" s="47" t="s">
        <v>29</v>
      </c>
      <c r="D168" s="42"/>
    </row>
    <row r="169" spans="1:15" x14ac:dyDescent="0.25">
      <c r="A169" s="58">
        <v>166</v>
      </c>
      <c r="B169" s="59" t="s">
        <v>58</v>
      </c>
      <c r="C169" s="58"/>
      <c r="D169" s="60"/>
      <c r="L169" s="14"/>
      <c r="M169" s="14"/>
      <c r="N169" s="14"/>
      <c r="O169" s="14"/>
    </row>
    <row r="170" spans="1:15" x14ac:dyDescent="0.25">
      <c r="A170" s="32">
        <f t="shared" si="2"/>
        <v>167</v>
      </c>
      <c r="B170" s="33" t="s">
        <v>59</v>
      </c>
      <c r="C170" s="34"/>
      <c r="D170" s="35"/>
      <c r="L170" s="14"/>
      <c r="M170" s="14"/>
      <c r="N170" s="14"/>
      <c r="O170" s="14"/>
    </row>
    <row r="171" spans="1:15" ht="17.25" x14ac:dyDescent="0.25">
      <c r="A171" s="4" t="s">
        <v>256</v>
      </c>
      <c r="B171" s="29" t="s">
        <v>60</v>
      </c>
      <c r="C171" s="62" t="s">
        <v>52</v>
      </c>
      <c r="D171" s="12"/>
      <c r="L171" s="14"/>
      <c r="M171" s="14"/>
      <c r="N171" s="14"/>
      <c r="O171" s="14"/>
    </row>
    <row r="172" spans="1:15" ht="17.25" x14ac:dyDescent="0.25">
      <c r="A172" s="4" t="s">
        <v>257</v>
      </c>
      <c r="B172" s="61" t="s">
        <v>61</v>
      </c>
      <c r="C172" s="62" t="s">
        <v>52</v>
      </c>
      <c r="D172" s="11"/>
      <c r="L172" s="14"/>
      <c r="M172" s="14"/>
      <c r="N172" s="14"/>
      <c r="O172" s="14"/>
    </row>
    <row r="173" spans="1:15" ht="17.25" x14ac:dyDescent="0.25">
      <c r="A173" s="4" t="s">
        <v>258</v>
      </c>
      <c r="B173" s="61" t="s">
        <v>62</v>
      </c>
      <c r="C173" s="62" t="s">
        <v>52</v>
      </c>
      <c r="D173" s="11"/>
      <c r="L173" s="14"/>
      <c r="M173" s="14"/>
      <c r="N173" s="14"/>
      <c r="O173" s="14"/>
    </row>
    <row r="174" spans="1:15" ht="17.25" x14ac:dyDescent="0.25">
      <c r="A174" s="4" t="s">
        <v>259</v>
      </c>
      <c r="B174" s="61" t="s">
        <v>63</v>
      </c>
      <c r="C174" s="62" t="s">
        <v>52</v>
      </c>
      <c r="D174" s="11"/>
      <c r="L174" s="14"/>
      <c r="M174" s="14"/>
      <c r="N174" s="14"/>
      <c r="O174" s="14"/>
    </row>
    <row r="175" spans="1:15" ht="17.25" x14ac:dyDescent="0.25">
      <c r="A175" s="4" t="s">
        <v>260</v>
      </c>
      <c r="B175" s="29" t="s">
        <v>261</v>
      </c>
      <c r="C175" s="62" t="s">
        <v>52</v>
      </c>
      <c r="D175" s="31"/>
      <c r="L175" s="14"/>
      <c r="M175" s="14"/>
      <c r="N175" s="14"/>
      <c r="O175" s="14"/>
    </row>
    <row r="176" spans="1:15" ht="17.25" x14ac:dyDescent="0.25">
      <c r="A176" s="4" t="s">
        <v>262</v>
      </c>
      <c r="B176" s="61" t="s">
        <v>61</v>
      </c>
      <c r="C176" s="62" t="s">
        <v>52</v>
      </c>
      <c r="D176" s="31"/>
      <c r="L176" s="14"/>
      <c r="M176" s="14"/>
      <c r="N176" s="14"/>
      <c r="O176" s="14"/>
    </row>
    <row r="177" spans="1:15" ht="17.25" x14ac:dyDescent="0.25">
      <c r="A177" s="4" t="s">
        <v>263</v>
      </c>
      <c r="B177" s="61" t="s">
        <v>62</v>
      </c>
      <c r="C177" s="62" t="s">
        <v>52</v>
      </c>
      <c r="D177" s="31"/>
      <c r="L177" s="14"/>
      <c r="M177" s="14"/>
      <c r="N177" s="14"/>
      <c r="O177" s="14"/>
    </row>
    <row r="178" spans="1:15" ht="17.25" x14ac:dyDescent="0.25">
      <c r="A178" s="4" t="s">
        <v>264</v>
      </c>
      <c r="B178" s="61" t="s">
        <v>63</v>
      </c>
      <c r="C178" s="62" t="s">
        <v>52</v>
      </c>
      <c r="D178" s="31"/>
      <c r="L178" s="14"/>
      <c r="M178" s="14"/>
      <c r="N178" s="14"/>
      <c r="O178" s="14"/>
    </row>
    <row r="179" spans="1:15" ht="17.25" x14ac:dyDescent="0.25">
      <c r="A179" s="4" t="s">
        <v>265</v>
      </c>
      <c r="B179" s="29" t="s">
        <v>64</v>
      </c>
      <c r="C179" s="62" t="s">
        <v>52</v>
      </c>
      <c r="D179" s="31"/>
      <c r="L179" s="14"/>
      <c r="M179" s="14"/>
      <c r="N179" s="14"/>
      <c r="O179" s="14"/>
    </row>
    <row r="180" spans="1:15" ht="17.25" x14ac:dyDescent="0.25">
      <c r="A180" s="4" t="s">
        <v>266</v>
      </c>
      <c r="B180" s="61" t="s">
        <v>61</v>
      </c>
      <c r="C180" s="62" t="s">
        <v>52</v>
      </c>
      <c r="D180" s="31"/>
      <c r="L180" s="14"/>
      <c r="M180" s="14"/>
      <c r="N180" s="14"/>
      <c r="O180" s="14"/>
    </row>
    <row r="181" spans="1:15" ht="17.25" x14ac:dyDescent="0.25">
      <c r="A181" s="4" t="s">
        <v>267</v>
      </c>
      <c r="B181" s="61" t="s">
        <v>62</v>
      </c>
      <c r="C181" s="62" t="s">
        <v>52</v>
      </c>
      <c r="D181" s="31"/>
      <c r="L181" s="14"/>
      <c r="M181" s="14"/>
      <c r="N181" s="14"/>
      <c r="O181" s="14"/>
    </row>
    <row r="182" spans="1:15" x14ac:dyDescent="0.25">
      <c r="A182" s="32" t="s">
        <v>268</v>
      </c>
      <c r="B182" s="33" t="s">
        <v>65</v>
      </c>
      <c r="C182" s="34"/>
      <c r="D182" s="35"/>
      <c r="L182" s="14"/>
      <c r="M182" s="14"/>
      <c r="N182" s="14"/>
      <c r="O182" s="14"/>
    </row>
    <row r="183" spans="1:15" ht="17.25" x14ac:dyDescent="0.25">
      <c r="A183" s="4" t="s">
        <v>269</v>
      </c>
      <c r="B183" s="29" t="s">
        <v>60</v>
      </c>
      <c r="C183" s="62" t="s">
        <v>52</v>
      </c>
      <c r="D183" s="12"/>
      <c r="L183" s="14"/>
      <c r="M183" s="14"/>
      <c r="N183" s="14"/>
      <c r="O183" s="14"/>
    </row>
    <row r="184" spans="1:15" ht="17.25" x14ac:dyDescent="0.25">
      <c r="A184" s="4" t="s">
        <v>270</v>
      </c>
      <c r="B184" s="61" t="s">
        <v>61</v>
      </c>
      <c r="C184" s="62" t="s">
        <v>52</v>
      </c>
      <c r="D184" s="11"/>
      <c r="L184" s="14"/>
      <c r="M184" s="14"/>
      <c r="N184" s="14"/>
      <c r="O184" s="14"/>
    </row>
    <row r="185" spans="1:15" ht="17.25" x14ac:dyDescent="0.25">
      <c r="A185" s="4" t="s">
        <v>271</v>
      </c>
      <c r="B185" s="61" t="s">
        <v>62</v>
      </c>
      <c r="C185" s="62" t="s">
        <v>52</v>
      </c>
      <c r="D185" s="11"/>
      <c r="L185" s="14"/>
      <c r="M185" s="14"/>
      <c r="N185" s="14"/>
      <c r="O185" s="14"/>
    </row>
    <row r="186" spans="1:15" ht="17.25" x14ac:dyDescent="0.25">
      <c r="A186" s="4" t="s">
        <v>272</v>
      </c>
      <c r="B186" s="61" t="s">
        <v>63</v>
      </c>
      <c r="C186" s="62" t="s">
        <v>52</v>
      </c>
      <c r="D186" s="11"/>
      <c r="L186" s="14"/>
      <c r="M186" s="14"/>
      <c r="N186" s="14"/>
      <c r="O186" s="14"/>
    </row>
    <row r="187" spans="1:15" ht="17.25" x14ac:dyDescent="0.25">
      <c r="A187" s="4" t="s">
        <v>273</v>
      </c>
      <c r="B187" s="29" t="s">
        <v>261</v>
      </c>
      <c r="C187" s="62" t="s">
        <v>52</v>
      </c>
      <c r="D187" s="11"/>
      <c r="L187" s="14"/>
      <c r="M187" s="14"/>
      <c r="N187" s="14"/>
      <c r="O187" s="14"/>
    </row>
    <row r="188" spans="1:15" ht="17.25" x14ac:dyDescent="0.25">
      <c r="A188" s="4" t="s">
        <v>274</v>
      </c>
      <c r="B188" s="61" t="s">
        <v>61</v>
      </c>
      <c r="C188" s="62" t="s">
        <v>52</v>
      </c>
      <c r="D188" s="11"/>
    </row>
    <row r="189" spans="1:15" ht="17.25" x14ac:dyDescent="0.25">
      <c r="A189" s="4" t="s">
        <v>275</v>
      </c>
      <c r="B189" s="61" t="s">
        <v>62</v>
      </c>
      <c r="C189" s="62" t="s">
        <v>52</v>
      </c>
      <c r="D189" s="11"/>
    </row>
    <row r="190" spans="1:15" ht="17.25" x14ac:dyDescent="0.25">
      <c r="A190" s="4" t="s">
        <v>276</v>
      </c>
      <c r="B190" s="61" t="s">
        <v>63</v>
      </c>
      <c r="C190" s="62" t="s">
        <v>52</v>
      </c>
      <c r="D190" s="11"/>
    </row>
    <row r="191" spans="1:15" ht="17.25" x14ac:dyDescent="0.25">
      <c r="A191" s="4" t="s">
        <v>277</v>
      </c>
      <c r="B191" s="29" t="s">
        <v>64</v>
      </c>
      <c r="C191" s="62" t="s">
        <v>52</v>
      </c>
      <c r="D191" s="11"/>
    </row>
    <row r="192" spans="1:15" ht="17.25" x14ac:dyDescent="0.25">
      <c r="A192" s="4" t="s">
        <v>278</v>
      </c>
      <c r="B192" s="61" t="s">
        <v>61</v>
      </c>
      <c r="C192" s="62" t="s">
        <v>52</v>
      </c>
      <c r="D192" s="31"/>
    </row>
    <row r="193" spans="1:4" ht="17.25" x14ac:dyDescent="0.25">
      <c r="A193" s="4" t="s">
        <v>279</v>
      </c>
      <c r="B193" s="61" t="s">
        <v>62</v>
      </c>
      <c r="C193" s="62" t="s">
        <v>52</v>
      </c>
      <c r="D193" s="31"/>
    </row>
    <row r="194" spans="1:4" ht="17.25" x14ac:dyDescent="0.25">
      <c r="A194" s="4">
        <v>174</v>
      </c>
      <c r="B194" s="29" t="s">
        <v>66</v>
      </c>
      <c r="C194" s="62" t="s">
        <v>52</v>
      </c>
      <c r="D194" s="31"/>
    </row>
    <row r="195" spans="1:4" ht="17.25" x14ac:dyDescent="0.25">
      <c r="A195" s="4">
        <f t="shared" ref="A195:A230" si="3">A194+1</f>
        <v>175</v>
      </c>
      <c r="B195" s="29" t="s">
        <v>67</v>
      </c>
      <c r="C195" s="62" t="s">
        <v>52</v>
      </c>
      <c r="D195" s="31"/>
    </row>
    <row r="196" spans="1:4" ht="17.25" x14ac:dyDescent="0.25">
      <c r="A196" s="4">
        <f t="shared" si="3"/>
        <v>176</v>
      </c>
      <c r="B196" s="29" t="s">
        <v>280</v>
      </c>
      <c r="C196" s="62" t="s">
        <v>52</v>
      </c>
      <c r="D196" s="31"/>
    </row>
    <row r="197" spans="1:4" x14ac:dyDescent="0.25">
      <c r="A197" s="4">
        <f t="shared" si="3"/>
        <v>177</v>
      </c>
      <c r="B197" s="29" t="s">
        <v>68</v>
      </c>
      <c r="C197" s="62" t="s">
        <v>14</v>
      </c>
      <c r="D197" s="13"/>
    </row>
    <row r="198" spans="1:4" x14ac:dyDescent="0.25">
      <c r="A198" s="32">
        <f t="shared" si="3"/>
        <v>178</v>
      </c>
      <c r="B198" s="33" t="s">
        <v>69</v>
      </c>
      <c r="C198" s="34"/>
      <c r="D198" s="35"/>
    </row>
    <row r="199" spans="1:4" x14ac:dyDescent="0.25">
      <c r="A199" s="4">
        <f t="shared" si="3"/>
        <v>179</v>
      </c>
      <c r="B199" s="29" t="s">
        <v>70</v>
      </c>
      <c r="C199" s="62" t="s">
        <v>27</v>
      </c>
      <c r="D199" s="31"/>
    </row>
    <row r="200" spans="1:4" x14ac:dyDescent="0.25">
      <c r="A200" s="4">
        <f t="shared" si="3"/>
        <v>180</v>
      </c>
      <c r="B200" s="29" t="s">
        <v>71</v>
      </c>
      <c r="C200" s="62" t="s">
        <v>27</v>
      </c>
      <c r="D200" s="31"/>
    </row>
    <row r="201" spans="1:4" x14ac:dyDescent="0.25">
      <c r="A201" s="4">
        <f t="shared" si="3"/>
        <v>181</v>
      </c>
      <c r="B201" s="29" t="s">
        <v>281</v>
      </c>
      <c r="C201" s="62" t="s">
        <v>27</v>
      </c>
      <c r="D201" s="31"/>
    </row>
    <row r="202" spans="1:4" x14ac:dyDescent="0.25">
      <c r="A202" s="4">
        <f t="shared" si="3"/>
        <v>182</v>
      </c>
      <c r="B202" s="29" t="s">
        <v>282</v>
      </c>
      <c r="C202" s="62" t="s">
        <v>27</v>
      </c>
      <c r="D202" s="31"/>
    </row>
    <row r="203" spans="1:4" x14ac:dyDescent="0.25">
      <c r="A203" s="4">
        <f t="shared" si="3"/>
        <v>183</v>
      </c>
      <c r="B203" s="29" t="s">
        <v>72</v>
      </c>
      <c r="C203" s="62" t="s">
        <v>27</v>
      </c>
      <c r="D203" s="31"/>
    </row>
    <row r="204" spans="1:4" x14ac:dyDescent="0.25">
      <c r="A204" s="4">
        <f t="shared" si="3"/>
        <v>184</v>
      </c>
      <c r="B204" s="29" t="s">
        <v>73</v>
      </c>
      <c r="C204" s="62" t="s">
        <v>27</v>
      </c>
      <c r="D204" s="31"/>
    </row>
    <row r="205" spans="1:4" x14ac:dyDescent="0.25">
      <c r="A205" s="4">
        <f t="shared" si="3"/>
        <v>185</v>
      </c>
      <c r="B205" s="29" t="s">
        <v>74</v>
      </c>
      <c r="C205" s="62" t="s">
        <v>27</v>
      </c>
      <c r="D205" s="31"/>
    </row>
    <row r="206" spans="1:4" x14ac:dyDescent="0.25">
      <c r="A206" s="4">
        <f t="shared" si="3"/>
        <v>186</v>
      </c>
      <c r="B206" s="29" t="s">
        <v>75</v>
      </c>
      <c r="C206" s="62" t="s">
        <v>27</v>
      </c>
      <c r="D206" s="31"/>
    </row>
    <row r="207" spans="1:4" x14ac:dyDescent="0.25">
      <c r="A207" s="32">
        <f t="shared" si="3"/>
        <v>187</v>
      </c>
      <c r="B207" s="33" t="s">
        <v>76</v>
      </c>
      <c r="C207" s="34"/>
      <c r="D207" s="35"/>
    </row>
    <row r="208" spans="1:4" ht="17.25" x14ac:dyDescent="0.25">
      <c r="A208" s="4" t="s">
        <v>283</v>
      </c>
      <c r="B208" s="29" t="s">
        <v>77</v>
      </c>
      <c r="C208" s="62" t="s">
        <v>52</v>
      </c>
      <c r="D208" s="31"/>
    </row>
    <row r="209" spans="1:4" ht="17.25" x14ac:dyDescent="0.25">
      <c r="A209" s="4" t="s">
        <v>284</v>
      </c>
      <c r="B209" s="61" t="s">
        <v>78</v>
      </c>
      <c r="C209" s="62" t="s">
        <v>52</v>
      </c>
      <c r="D209" s="31"/>
    </row>
    <row r="210" spans="1:4" ht="17.25" x14ac:dyDescent="0.25">
      <c r="A210" s="4" t="s">
        <v>285</v>
      </c>
      <c r="B210" s="61" t="s">
        <v>79</v>
      </c>
      <c r="C210" s="62" t="s">
        <v>52</v>
      </c>
      <c r="D210" s="31"/>
    </row>
    <row r="211" spans="1:4" x14ac:dyDescent="0.25">
      <c r="A211" s="4">
        <v>189</v>
      </c>
      <c r="B211" s="29" t="s">
        <v>80</v>
      </c>
      <c r="C211" s="62" t="s">
        <v>27</v>
      </c>
      <c r="D211" s="31"/>
    </row>
    <row r="212" spans="1:4" x14ac:dyDescent="0.25">
      <c r="A212" s="32">
        <f t="shared" si="3"/>
        <v>190</v>
      </c>
      <c r="B212" s="33" t="s">
        <v>81</v>
      </c>
      <c r="C212" s="34"/>
      <c r="D212" s="35"/>
    </row>
    <row r="213" spans="1:4" ht="17.25" x14ac:dyDescent="0.25">
      <c r="A213" s="4">
        <f t="shared" si="3"/>
        <v>191</v>
      </c>
      <c r="B213" s="46" t="s">
        <v>82</v>
      </c>
      <c r="C213" s="63" t="s">
        <v>52</v>
      </c>
      <c r="D213" s="42"/>
    </row>
    <row r="214" spans="1:4" x14ac:dyDescent="0.25">
      <c r="A214" s="4">
        <f t="shared" si="3"/>
        <v>192</v>
      </c>
      <c r="B214" s="46" t="s">
        <v>83</v>
      </c>
      <c r="C214" s="63" t="s">
        <v>27</v>
      </c>
      <c r="D214" s="42"/>
    </row>
    <row r="215" spans="1:4" ht="17.25" x14ac:dyDescent="0.25">
      <c r="A215" s="4">
        <f t="shared" si="3"/>
        <v>193</v>
      </c>
      <c r="B215" s="46" t="s">
        <v>84</v>
      </c>
      <c r="C215" s="63" t="s">
        <v>52</v>
      </c>
      <c r="D215" s="42"/>
    </row>
    <row r="216" spans="1:4" x14ac:dyDescent="0.25">
      <c r="A216" s="4">
        <f t="shared" si="3"/>
        <v>194</v>
      </c>
      <c r="B216" s="46" t="s">
        <v>286</v>
      </c>
      <c r="C216" s="66" t="s">
        <v>29</v>
      </c>
      <c r="D216" s="42"/>
    </row>
    <row r="217" spans="1:4" ht="17.25" x14ac:dyDescent="0.25">
      <c r="A217" s="4">
        <f t="shared" si="3"/>
        <v>195</v>
      </c>
      <c r="B217" s="46" t="s">
        <v>287</v>
      </c>
      <c r="C217" s="63" t="s">
        <v>52</v>
      </c>
      <c r="D217" s="42"/>
    </row>
    <row r="218" spans="1:4" ht="17.25" x14ac:dyDescent="0.25">
      <c r="A218" s="4">
        <f t="shared" si="3"/>
        <v>196</v>
      </c>
      <c r="B218" s="46" t="s">
        <v>85</v>
      </c>
      <c r="C218" s="63" t="s">
        <v>52</v>
      </c>
      <c r="D218" s="42"/>
    </row>
    <row r="219" spans="1:4" ht="17.25" x14ac:dyDescent="0.25">
      <c r="A219" s="4">
        <f t="shared" si="3"/>
        <v>197</v>
      </c>
      <c r="B219" s="46" t="s">
        <v>288</v>
      </c>
      <c r="C219" s="63" t="s">
        <v>52</v>
      </c>
      <c r="D219" s="42"/>
    </row>
    <row r="220" spans="1:4" x14ac:dyDescent="0.25">
      <c r="A220" s="4">
        <f t="shared" si="3"/>
        <v>198</v>
      </c>
      <c r="B220" s="46" t="s">
        <v>289</v>
      </c>
      <c r="C220" s="63" t="s">
        <v>27</v>
      </c>
      <c r="D220" s="42"/>
    </row>
    <row r="221" spans="1:4" x14ac:dyDescent="0.25">
      <c r="A221" s="4">
        <f t="shared" si="3"/>
        <v>199</v>
      </c>
      <c r="B221" s="46" t="s">
        <v>290</v>
      </c>
      <c r="C221" s="63" t="s">
        <v>27</v>
      </c>
      <c r="D221" s="42"/>
    </row>
    <row r="222" spans="1:4" x14ac:dyDescent="0.25">
      <c r="A222" s="4">
        <f t="shared" si="3"/>
        <v>200</v>
      </c>
      <c r="B222" s="46" t="s">
        <v>291</v>
      </c>
      <c r="C222" s="63" t="s">
        <v>27</v>
      </c>
      <c r="D222" s="42"/>
    </row>
    <row r="223" spans="1:4" x14ac:dyDescent="0.25">
      <c r="A223" s="4">
        <f t="shared" si="3"/>
        <v>201</v>
      </c>
      <c r="B223" s="46" t="s">
        <v>292</v>
      </c>
      <c r="C223" s="63" t="s">
        <v>27</v>
      </c>
      <c r="D223" s="42"/>
    </row>
    <row r="224" spans="1:4" x14ac:dyDescent="0.25">
      <c r="A224" s="4">
        <f t="shared" si="3"/>
        <v>202</v>
      </c>
      <c r="B224" s="46" t="s">
        <v>293</v>
      </c>
      <c r="C224" s="63" t="s">
        <v>27</v>
      </c>
      <c r="D224" s="42"/>
    </row>
    <row r="225" spans="1:4" x14ac:dyDescent="0.25">
      <c r="A225" s="4">
        <f t="shared" si="3"/>
        <v>203</v>
      </c>
      <c r="B225" s="46" t="s">
        <v>294</v>
      </c>
      <c r="C225" s="63" t="s">
        <v>27</v>
      </c>
      <c r="D225" s="42"/>
    </row>
    <row r="226" spans="1:4" x14ac:dyDescent="0.25">
      <c r="A226" s="4">
        <f t="shared" si="3"/>
        <v>204</v>
      </c>
      <c r="B226" s="46" t="s">
        <v>295</v>
      </c>
      <c r="C226" s="63" t="s">
        <v>27</v>
      </c>
      <c r="D226" s="42"/>
    </row>
    <row r="227" spans="1:4" x14ac:dyDescent="0.25">
      <c r="A227" s="4">
        <f t="shared" si="3"/>
        <v>205</v>
      </c>
      <c r="B227" s="46" t="s">
        <v>86</v>
      </c>
      <c r="C227" s="63" t="s">
        <v>27</v>
      </c>
      <c r="D227" s="42"/>
    </row>
    <row r="228" spans="1:4" x14ac:dyDescent="0.25">
      <c r="A228" s="58">
        <f t="shared" si="3"/>
        <v>206</v>
      </c>
      <c r="B228" s="59" t="s">
        <v>87</v>
      </c>
      <c r="C228" s="58"/>
      <c r="D228" s="60"/>
    </row>
    <row r="229" spans="1:4" x14ac:dyDescent="0.25">
      <c r="A229" s="32">
        <f t="shared" si="3"/>
        <v>207</v>
      </c>
      <c r="B229" s="33" t="s">
        <v>88</v>
      </c>
      <c r="C229" s="34"/>
      <c r="D229" s="35"/>
    </row>
    <row r="230" spans="1:4" x14ac:dyDescent="0.25">
      <c r="A230" s="4">
        <f t="shared" si="3"/>
        <v>208</v>
      </c>
      <c r="B230" s="25" t="s">
        <v>89</v>
      </c>
      <c r="C230" s="26" t="s">
        <v>90</v>
      </c>
      <c r="D230" s="27"/>
    </row>
  </sheetData>
  <mergeCells count="2">
    <mergeCell ref="A1:D1"/>
    <mergeCell ref="B2:D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9947-43C0-42F7-AC82-3F34EE9D5565}">
  <dimension ref="A1:P236"/>
  <sheetViews>
    <sheetView showGridLines="0" topLeftCell="A209" zoomScale="85" zoomScaleNormal="85" workbookViewId="0">
      <selection activeCell="I227" sqref="I227"/>
    </sheetView>
  </sheetViews>
  <sheetFormatPr baseColWidth="10" defaultColWidth="11.42578125" defaultRowHeight="15" x14ac:dyDescent="0.25"/>
  <cols>
    <col min="1" max="1" width="9" style="16" customWidth="1"/>
    <col min="2" max="2" width="128.5703125" style="1" customWidth="1"/>
    <col min="3" max="3" width="9" style="16" customWidth="1"/>
    <col min="4" max="4" width="23.5703125" style="17" customWidth="1"/>
    <col min="5" max="6" width="17.28515625" style="17" customWidth="1"/>
    <col min="7" max="13" width="11.42578125" style="15"/>
    <col min="14" max="14" width="121.85546875" style="15" customWidth="1"/>
    <col min="15" max="16384" width="11.42578125" style="15"/>
  </cols>
  <sheetData>
    <row r="1" spans="1:6" s="14" customFormat="1" ht="23.25" customHeight="1" x14ac:dyDescent="0.25">
      <c r="A1" s="98"/>
      <c r="B1" s="99"/>
      <c r="C1" s="99"/>
      <c r="D1" s="99"/>
      <c r="E1" s="67"/>
      <c r="F1" s="67"/>
    </row>
    <row r="2" spans="1:6" s="14" customFormat="1" ht="109.5" customHeight="1" x14ac:dyDescent="0.25">
      <c r="A2" s="18"/>
      <c r="B2" s="100" t="s">
        <v>297</v>
      </c>
      <c r="C2" s="101"/>
      <c r="D2" s="101"/>
      <c r="E2" s="68"/>
      <c r="F2" s="68"/>
    </row>
    <row r="3" spans="1:6" s="14" customFormat="1" ht="30" x14ac:dyDescent="0.25">
      <c r="A3" s="4" t="s">
        <v>0</v>
      </c>
      <c r="B3" s="19" t="s">
        <v>1</v>
      </c>
      <c r="C3" s="4" t="s">
        <v>91</v>
      </c>
      <c r="D3" s="28" t="s">
        <v>296</v>
      </c>
      <c r="E3" s="28" t="s">
        <v>298</v>
      </c>
      <c r="F3" s="28" t="s">
        <v>299</v>
      </c>
    </row>
    <row r="4" spans="1:6" s="14" customFormat="1" x14ac:dyDescent="0.25">
      <c r="A4" s="20">
        <v>1</v>
      </c>
      <c r="B4" s="21" t="s">
        <v>2</v>
      </c>
      <c r="C4" s="20"/>
      <c r="D4" s="22"/>
      <c r="E4" s="22"/>
      <c r="F4" s="22"/>
    </row>
    <row r="5" spans="1:6" s="14" customFormat="1" x14ac:dyDescent="0.25">
      <c r="A5" s="8">
        <f>A4+1</f>
        <v>2</v>
      </c>
      <c r="B5" s="9" t="s">
        <v>3</v>
      </c>
      <c r="C5" s="8"/>
      <c r="D5" s="7"/>
      <c r="E5" s="7"/>
      <c r="F5" s="7"/>
    </row>
    <row r="6" spans="1:6" s="14" customFormat="1" x14ac:dyDescent="0.25">
      <c r="A6" s="24">
        <f>A5+1</f>
        <v>3</v>
      </c>
      <c r="B6" s="5" t="s">
        <v>4</v>
      </c>
      <c r="C6" s="10"/>
      <c r="D6" s="6" t="s">
        <v>5</v>
      </c>
      <c r="E6" s="6" t="s">
        <v>5</v>
      </c>
      <c r="F6" s="6" t="s">
        <v>5</v>
      </c>
    </row>
    <row r="7" spans="1:6" s="14" customFormat="1" x14ac:dyDescent="0.25">
      <c r="A7" s="4">
        <f t="shared" ref="A7:A63" si="0">A6+1</f>
        <v>4</v>
      </c>
      <c r="B7" s="25" t="s">
        <v>6</v>
      </c>
      <c r="C7" s="26" t="s">
        <v>7</v>
      </c>
      <c r="D7" s="27"/>
      <c r="E7" s="26">
        <v>600</v>
      </c>
      <c r="F7" s="27">
        <f t="shared" ref="F7" si="1">D7*E7</f>
        <v>0</v>
      </c>
    </row>
    <row r="8" spans="1:6" s="14" customFormat="1" x14ac:dyDescent="0.25">
      <c r="A8" s="4">
        <f t="shared" si="0"/>
        <v>5</v>
      </c>
      <c r="B8" s="25" t="s">
        <v>92</v>
      </c>
      <c r="C8" s="26" t="s">
        <v>7</v>
      </c>
      <c r="D8" s="27"/>
      <c r="E8" s="26"/>
      <c r="F8" s="27"/>
    </row>
    <row r="9" spans="1:6" s="14" customFormat="1" ht="30" x14ac:dyDescent="0.25">
      <c r="A9" s="4">
        <f t="shared" si="0"/>
        <v>6</v>
      </c>
      <c r="B9" s="29" t="s">
        <v>93</v>
      </c>
      <c r="C9" s="30" t="s">
        <v>7</v>
      </c>
      <c r="D9" s="31"/>
      <c r="E9" s="91">
        <v>30</v>
      </c>
      <c r="F9" s="27">
        <f>D9*E9</f>
        <v>0</v>
      </c>
    </row>
    <row r="10" spans="1:6" s="14" customFormat="1" ht="30" x14ac:dyDescent="0.25">
      <c r="A10" s="4">
        <f t="shared" si="0"/>
        <v>7</v>
      </c>
      <c r="B10" s="25" t="s">
        <v>94</v>
      </c>
      <c r="C10" s="26" t="s">
        <v>7</v>
      </c>
      <c r="D10" s="27"/>
      <c r="E10" s="26">
        <v>30</v>
      </c>
      <c r="F10" s="27">
        <f>D10*E10</f>
        <v>0</v>
      </c>
    </row>
    <row r="11" spans="1:6" s="14" customFormat="1" x14ac:dyDescent="0.25">
      <c r="A11" s="32">
        <f t="shared" si="0"/>
        <v>8</v>
      </c>
      <c r="B11" s="33" t="s">
        <v>8</v>
      </c>
      <c r="C11" s="34"/>
      <c r="D11" s="35"/>
      <c r="E11" s="92"/>
      <c r="F11" s="35"/>
    </row>
    <row r="12" spans="1:6" s="14" customFormat="1" x14ac:dyDescent="0.25">
      <c r="A12" s="4">
        <f t="shared" si="0"/>
        <v>9</v>
      </c>
      <c r="B12" s="25" t="s">
        <v>9</v>
      </c>
      <c r="C12" s="26" t="s">
        <v>7</v>
      </c>
      <c r="D12" s="27"/>
      <c r="E12" s="26">
        <v>280</v>
      </c>
      <c r="F12" s="27">
        <f>D12*E12</f>
        <v>0</v>
      </c>
    </row>
    <row r="13" spans="1:6" s="14" customFormat="1" x14ac:dyDescent="0.25">
      <c r="A13" s="4">
        <f t="shared" si="0"/>
        <v>10</v>
      </c>
      <c r="B13" s="25" t="s">
        <v>95</v>
      </c>
      <c r="C13" s="26" t="s">
        <v>7</v>
      </c>
      <c r="D13" s="27"/>
      <c r="E13" s="26">
        <v>70</v>
      </c>
      <c r="F13" s="27">
        <f t="shared" ref="F13" si="2">D13*E13</f>
        <v>0</v>
      </c>
    </row>
    <row r="14" spans="1:6" s="14" customFormat="1" ht="30" x14ac:dyDescent="0.25">
      <c r="A14" s="4">
        <f t="shared" si="0"/>
        <v>11</v>
      </c>
      <c r="B14" s="29" t="s">
        <v>96</v>
      </c>
      <c r="C14" s="30" t="s">
        <v>7</v>
      </c>
      <c r="D14" s="31"/>
      <c r="E14" s="26"/>
      <c r="F14" s="27"/>
    </row>
    <row r="15" spans="1:6" s="14" customFormat="1" x14ac:dyDescent="0.25">
      <c r="A15" s="4">
        <f t="shared" si="0"/>
        <v>12</v>
      </c>
      <c r="B15" s="25" t="s">
        <v>97</v>
      </c>
      <c r="C15" s="26" t="s">
        <v>7</v>
      </c>
      <c r="D15" s="27"/>
      <c r="E15" s="26">
        <v>30</v>
      </c>
      <c r="F15" s="27">
        <f>D15*E15</f>
        <v>0</v>
      </c>
    </row>
    <row r="16" spans="1:6" s="1" customFormat="1" x14ac:dyDescent="0.25">
      <c r="A16" s="36">
        <f t="shared" si="0"/>
        <v>13</v>
      </c>
      <c r="B16" s="37" t="s">
        <v>10</v>
      </c>
      <c r="C16" s="36"/>
      <c r="D16" s="38"/>
      <c r="E16" s="36"/>
      <c r="F16" s="38"/>
    </row>
    <row r="17" spans="1:6" s="2" customFormat="1" x14ac:dyDescent="0.25">
      <c r="A17" s="32">
        <f t="shared" si="0"/>
        <v>14</v>
      </c>
      <c r="B17" s="33" t="s">
        <v>11</v>
      </c>
      <c r="C17" s="34"/>
      <c r="D17" s="35"/>
      <c r="E17" s="92"/>
      <c r="F17" s="35"/>
    </row>
    <row r="18" spans="1:6" s="1" customFormat="1" x14ac:dyDescent="0.25">
      <c r="A18" s="4">
        <f t="shared" si="0"/>
        <v>15</v>
      </c>
      <c r="B18" s="29"/>
      <c r="C18" s="30" t="s">
        <v>29</v>
      </c>
      <c r="D18" s="31"/>
      <c r="E18" s="91"/>
      <c r="F18" s="31"/>
    </row>
    <row r="19" spans="1:6" s="1" customFormat="1" x14ac:dyDescent="0.25">
      <c r="A19" s="32">
        <f t="shared" si="0"/>
        <v>16</v>
      </c>
      <c r="B19" s="33" t="s">
        <v>98</v>
      </c>
      <c r="C19" s="34"/>
      <c r="D19" s="35"/>
      <c r="E19" s="92"/>
      <c r="F19" s="35"/>
    </row>
    <row r="20" spans="1:6" s="1" customFormat="1" x14ac:dyDescent="0.25">
      <c r="A20" s="4">
        <f t="shared" si="0"/>
        <v>17</v>
      </c>
      <c r="B20" s="29" t="s">
        <v>99</v>
      </c>
      <c r="C20" s="30" t="s">
        <v>29</v>
      </c>
      <c r="D20" s="31"/>
      <c r="E20" s="91"/>
      <c r="F20" s="31"/>
    </row>
    <row r="21" spans="1:6" s="1" customFormat="1" x14ac:dyDescent="0.25">
      <c r="A21" s="4">
        <f t="shared" si="0"/>
        <v>18</v>
      </c>
      <c r="B21" s="29" t="s">
        <v>100</v>
      </c>
      <c r="C21" s="30" t="s">
        <v>29</v>
      </c>
      <c r="D21" s="31"/>
      <c r="E21" s="91"/>
      <c r="F21" s="31"/>
    </row>
    <row r="22" spans="1:6" s="2" customFormat="1" x14ac:dyDescent="0.25">
      <c r="A22" s="32">
        <f t="shared" si="0"/>
        <v>19</v>
      </c>
      <c r="B22" s="33" t="s">
        <v>12</v>
      </c>
      <c r="C22" s="34"/>
      <c r="D22" s="35"/>
      <c r="E22" s="92"/>
      <c r="F22" s="35"/>
    </row>
    <row r="23" spans="1:6" s="1" customFormat="1" x14ac:dyDescent="0.25">
      <c r="A23" s="4">
        <f t="shared" si="0"/>
        <v>20</v>
      </c>
      <c r="B23" s="29" t="s">
        <v>13</v>
      </c>
      <c r="C23" s="30" t="s">
        <v>14</v>
      </c>
      <c r="D23" s="31"/>
      <c r="E23" s="91"/>
      <c r="F23" s="31"/>
    </row>
    <row r="24" spans="1:6" s="1" customFormat="1" x14ac:dyDescent="0.25">
      <c r="A24" s="4">
        <f t="shared" si="0"/>
        <v>21</v>
      </c>
      <c r="B24" s="29" t="s">
        <v>101</v>
      </c>
      <c r="C24" s="30" t="s">
        <v>14</v>
      </c>
      <c r="D24" s="31"/>
      <c r="E24" s="91"/>
      <c r="F24" s="31"/>
    </row>
    <row r="25" spans="1:6" s="1" customFormat="1" ht="30" x14ac:dyDescent="0.25">
      <c r="A25" s="4">
        <f t="shared" si="0"/>
        <v>22</v>
      </c>
      <c r="B25" s="29" t="s">
        <v>102</v>
      </c>
      <c r="C25" s="30" t="s">
        <v>14</v>
      </c>
      <c r="D25" s="31"/>
      <c r="E25" s="91"/>
      <c r="F25" s="31"/>
    </row>
    <row r="26" spans="1:6" s="1" customFormat="1" x14ac:dyDescent="0.25">
      <c r="A26" s="36">
        <f t="shared" si="0"/>
        <v>23</v>
      </c>
      <c r="B26" s="37" t="s">
        <v>15</v>
      </c>
      <c r="C26" s="39"/>
      <c r="D26" s="38"/>
      <c r="E26" s="36"/>
      <c r="F26" s="38"/>
    </row>
    <row r="27" spans="1:6" s="1" customFormat="1" x14ac:dyDescent="0.25">
      <c r="A27" s="32">
        <f t="shared" si="0"/>
        <v>24</v>
      </c>
      <c r="B27" s="33" t="s">
        <v>103</v>
      </c>
      <c r="C27" s="34"/>
      <c r="D27" s="35"/>
      <c r="E27" s="92"/>
      <c r="F27" s="35"/>
    </row>
    <row r="28" spans="1:6" s="1" customFormat="1" x14ac:dyDescent="0.25">
      <c r="A28" s="4">
        <f t="shared" si="0"/>
        <v>25</v>
      </c>
      <c r="B28" s="29" t="s">
        <v>104</v>
      </c>
      <c r="C28" s="30" t="s">
        <v>29</v>
      </c>
      <c r="D28" s="31"/>
      <c r="E28" s="91">
        <v>1</v>
      </c>
      <c r="F28" s="27">
        <f>D28*E28</f>
        <v>0</v>
      </c>
    </row>
    <row r="29" spans="1:6" s="1" customFormat="1" x14ac:dyDescent="0.25">
      <c r="A29" s="4">
        <f t="shared" si="0"/>
        <v>26</v>
      </c>
      <c r="B29" s="29" t="s">
        <v>105</v>
      </c>
      <c r="C29" s="30" t="s">
        <v>14</v>
      </c>
      <c r="D29" s="31"/>
      <c r="E29" s="91"/>
      <c r="F29" s="31"/>
    </row>
    <row r="30" spans="1:6" s="1" customFormat="1" x14ac:dyDescent="0.25">
      <c r="A30" s="32">
        <f t="shared" si="0"/>
        <v>27</v>
      </c>
      <c r="B30" s="33" t="s">
        <v>16</v>
      </c>
      <c r="C30" s="34"/>
      <c r="D30" s="35"/>
      <c r="E30" s="92"/>
      <c r="F30" s="35"/>
    </row>
    <row r="31" spans="1:6" s="1" customFormat="1" x14ac:dyDescent="0.25">
      <c r="A31" s="4">
        <f t="shared" si="0"/>
        <v>28</v>
      </c>
      <c r="B31" s="29" t="s">
        <v>17</v>
      </c>
      <c r="C31" s="30" t="s">
        <v>14</v>
      </c>
      <c r="D31" s="31"/>
      <c r="E31" s="91"/>
      <c r="F31" s="31"/>
    </row>
    <row r="32" spans="1:6" s="1" customFormat="1" x14ac:dyDescent="0.25">
      <c r="A32" s="4">
        <f t="shared" si="0"/>
        <v>29</v>
      </c>
      <c r="B32" s="29" t="s">
        <v>18</v>
      </c>
      <c r="C32" s="30" t="s">
        <v>14</v>
      </c>
      <c r="D32" s="31"/>
      <c r="E32" s="91"/>
      <c r="F32" s="31"/>
    </row>
    <row r="33" spans="1:6" s="1" customFormat="1" x14ac:dyDescent="0.25">
      <c r="A33" s="36">
        <f t="shared" si="0"/>
        <v>30</v>
      </c>
      <c r="B33" s="37" t="s">
        <v>19</v>
      </c>
      <c r="C33" s="39"/>
      <c r="D33" s="38"/>
      <c r="E33" s="36"/>
      <c r="F33" s="38"/>
    </row>
    <row r="34" spans="1:6" s="1" customFormat="1" x14ac:dyDescent="0.25">
      <c r="A34" s="32">
        <f t="shared" si="0"/>
        <v>31</v>
      </c>
      <c r="B34" s="33" t="s">
        <v>20</v>
      </c>
      <c r="C34" s="34"/>
      <c r="D34" s="35"/>
      <c r="E34" s="92"/>
      <c r="F34" s="35"/>
    </row>
    <row r="35" spans="1:6" customFormat="1" ht="17.25" x14ac:dyDescent="0.25">
      <c r="A35" s="4">
        <f t="shared" si="0"/>
        <v>32</v>
      </c>
      <c r="B35" s="40" t="s">
        <v>106</v>
      </c>
      <c r="C35" s="41" t="s">
        <v>21</v>
      </c>
      <c r="D35" s="42"/>
      <c r="E35" s="93"/>
      <c r="F35" s="27"/>
    </row>
    <row r="36" spans="1:6" s="1" customFormat="1" ht="17.25" x14ac:dyDescent="0.25">
      <c r="A36" s="4" t="s">
        <v>107</v>
      </c>
      <c r="B36" s="40" t="s">
        <v>22</v>
      </c>
      <c r="C36" s="41" t="s">
        <v>21</v>
      </c>
      <c r="D36" s="42"/>
      <c r="E36" s="93">
        <v>50</v>
      </c>
      <c r="F36" s="27">
        <f t="shared" ref="F36:F55" si="3">D36*E36</f>
        <v>0</v>
      </c>
    </row>
    <row r="37" spans="1:6" customFormat="1" ht="17.25" x14ac:dyDescent="0.25">
      <c r="A37" s="4" t="s">
        <v>108</v>
      </c>
      <c r="B37" s="43" t="s">
        <v>23</v>
      </c>
      <c r="C37" s="41" t="s">
        <v>21</v>
      </c>
      <c r="D37" s="42"/>
      <c r="E37" s="93">
        <v>10</v>
      </c>
      <c r="F37" s="27">
        <f t="shared" si="3"/>
        <v>0</v>
      </c>
    </row>
    <row r="38" spans="1:6" customFormat="1" ht="17.25" x14ac:dyDescent="0.25">
      <c r="A38" s="4">
        <v>34</v>
      </c>
      <c r="B38" s="40" t="s">
        <v>24</v>
      </c>
      <c r="C38" s="41" t="s">
        <v>21</v>
      </c>
      <c r="D38" s="42"/>
      <c r="E38" s="93"/>
      <c r="F38" s="27"/>
    </row>
    <row r="39" spans="1:6" customFormat="1" ht="17.25" x14ac:dyDescent="0.25">
      <c r="A39" s="4">
        <f t="shared" si="0"/>
        <v>35</v>
      </c>
      <c r="B39" s="40" t="s">
        <v>109</v>
      </c>
      <c r="C39" s="41" t="s">
        <v>21</v>
      </c>
      <c r="D39" s="42"/>
      <c r="E39" s="93"/>
      <c r="F39" s="27"/>
    </row>
    <row r="40" spans="1:6" customFormat="1" ht="17.25" x14ac:dyDescent="0.25">
      <c r="A40" s="4">
        <f t="shared" si="0"/>
        <v>36</v>
      </c>
      <c r="B40" s="40" t="s">
        <v>25</v>
      </c>
      <c r="C40" s="41" t="s">
        <v>21</v>
      </c>
      <c r="D40" s="42"/>
      <c r="E40" s="93"/>
      <c r="F40" s="27"/>
    </row>
    <row r="41" spans="1:6" customFormat="1" ht="17.25" x14ac:dyDescent="0.25">
      <c r="A41" s="4">
        <f t="shared" si="0"/>
        <v>37</v>
      </c>
      <c r="B41" s="40" t="s">
        <v>110</v>
      </c>
      <c r="C41" s="41" t="s">
        <v>21</v>
      </c>
      <c r="D41" s="42"/>
      <c r="E41" s="93"/>
      <c r="F41" s="27"/>
    </row>
    <row r="42" spans="1:6" customFormat="1" x14ac:dyDescent="0.25">
      <c r="A42" s="4">
        <f t="shared" si="0"/>
        <v>38</v>
      </c>
      <c r="B42" s="40" t="s">
        <v>111</v>
      </c>
      <c r="C42" s="44" t="s">
        <v>27</v>
      </c>
      <c r="D42" s="42"/>
      <c r="E42" s="93"/>
      <c r="F42" s="27"/>
    </row>
    <row r="43" spans="1:6" customFormat="1" x14ac:dyDescent="0.25">
      <c r="A43" s="4">
        <f t="shared" si="0"/>
        <v>39</v>
      </c>
      <c r="B43" s="40" t="s">
        <v>26</v>
      </c>
      <c r="C43" s="44" t="s">
        <v>27</v>
      </c>
      <c r="D43" s="42"/>
      <c r="E43" s="93">
        <v>10</v>
      </c>
      <c r="F43" s="27">
        <f t="shared" si="3"/>
        <v>0</v>
      </c>
    </row>
    <row r="44" spans="1:6" s="14" customFormat="1" ht="17.25" x14ac:dyDescent="0.25">
      <c r="A44" s="4">
        <f>A43+1</f>
        <v>40</v>
      </c>
      <c r="B44" s="29" t="s">
        <v>112</v>
      </c>
      <c r="C44" s="45" t="s">
        <v>52</v>
      </c>
      <c r="D44" s="42"/>
      <c r="E44" s="93">
        <v>10</v>
      </c>
      <c r="F44" s="27">
        <f t="shared" si="3"/>
        <v>0</v>
      </c>
    </row>
    <row r="45" spans="1:6" s="14" customFormat="1" x14ac:dyDescent="0.25">
      <c r="A45" s="4">
        <f t="shared" si="0"/>
        <v>41</v>
      </c>
      <c r="B45" s="40" t="s">
        <v>28</v>
      </c>
      <c r="C45" s="44" t="s">
        <v>29</v>
      </c>
      <c r="D45" s="42"/>
      <c r="E45" s="93">
        <v>5</v>
      </c>
      <c r="F45" s="27">
        <f t="shared" si="3"/>
        <v>0</v>
      </c>
    </row>
    <row r="46" spans="1:6" s="14" customFormat="1" x14ac:dyDescent="0.25">
      <c r="A46" s="4">
        <f t="shared" si="0"/>
        <v>42</v>
      </c>
      <c r="B46" s="40" t="s">
        <v>32</v>
      </c>
      <c r="C46" s="44" t="s">
        <v>29</v>
      </c>
      <c r="D46" s="42"/>
      <c r="E46" s="93">
        <v>1</v>
      </c>
      <c r="F46" s="27">
        <f t="shared" si="3"/>
        <v>0</v>
      </c>
    </row>
    <row r="47" spans="1:6" s="14" customFormat="1" x14ac:dyDescent="0.25">
      <c r="A47" s="4">
        <f t="shared" si="0"/>
        <v>43</v>
      </c>
      <c r="B47" s="40" t="s">
        <v>30</v>
      </c>
      <c r="C47" s="44" t="s">
        <v>27</v>
      </c>
      <c r="D47" s="42"/>
      <c r="E47" s="93"/>
      <c r="F47" s="27"/>
    </row>
    <row r="48" spans="1:6" s="14" customFormat="1" x14ac:dyDescent="0.25">
      <c r="A48" s="4">
        <f t="shared" si="0"/>
        <v>44</v>
      </c>
      <c r="B48" s="40" t="s">
        <v>31</v>
      </c>
      <c r="C48" s="44" t="s">
        <v>27</v>
      </c>
      <c r="D48" s="42"/>
      <c r="E48" s="93"/>
      <c r="F48" s="27"/>
    </row>
    <row r="49" spans="1:6" s="14" customFormat="1" x14ac:dyDescent="0.25">
      <c r="A49" s="4">
        <f t="shared" si="0"/>
        <v>45</v>
      </c>
      <c r="B49" s="40" t="s">
        <v>113</v>
      </c>
      <c r="C49" s="44" t="s">
        <v>29</v>
      </c>
      <c r="D49" s="42"/>
      <c r="E49" s="93"/>
      <c r="F49" s="27"/>
    </row>
    <row r="50" spans="1:6" s="14" customFormat="1" x14ac:dyDescent="0.25">
      <c r="A50" s="4">
        <f t="shared" si="0"/>
        <v>46</v>
      </c>
      <c r="B50" s="40" t="s">
        <v>33</v>
      </c>
      <c r="C50" s="44" t="s">
        <v>29</v>
      </c>
      <c r="D50" s="42"/>
      <c r="E50" s="93"/>
      <c r="F50" s="27"/>
    </row>
    <row r="51" spans="1:6" s="14" customFormat="1" x14ac:dyDescent="0.25">
      <c r="A51" s="4">
        <f t="shared" si="0"/>
        <v>47</v>
      </c>
      <c r="B51" s="40" t="s">
        <v>114</v>
      </c>
      <c r="C51" s="44" t="s">
        <v>27</v>
      </c>
      <c r="D51" s="42"/>
      <c r="E51" s="93"/>
      <c r="F51" s="27"/>
    </row>
    <row r="52" spans="1:6" s="14" customFormat="1" x14ac:dyDescent="0.25">
      <c r="A52" s="4">
        <f t="shared" si="0"/>
        <v>48</v>
      </c>
      <c r="B52" s="46" t="s">
        <v>115</v>
      </c>
      <c r="C52" s="47" t="s">
        <v>27</v>
      </c>
      <c r="D52" s="42"/>
      <c r="E52" s="93">
        <v>20</v>
      </c>
      <c r="F52" s="27">
        <f t="shared" si="3"/>
        <v>0</v>
      </c>
    </row>
    <row r="53" spans="1:6" s="14" customFormat="1" x14ac:dyDescent="0.25">
      <c r="A53" s="4">
        <f t="shared" si="0"/>
        <v>49</v>
      </c>
      <c r="B53" s="46" t="s">
        <v>116</v>
      </c>
      <c r="C53" s="47" t="s">
        <v>29</v>
      </c>
      <c r="D53" s="42"/>
      <c r="E53" s="93"/>
      <c r="F53" s="27"/>
    </row>
    <row r="54" spans="1:6" s="14" customFormat="1" x14ac:dyDescent="0.25">
      <c r="A54" s="4">
        <f t="shared" si="0"/>
        <v>50</v>
      </c>
      <c r="B54" s="46" t="s">
        <v>117</v>
      </c>
      <c r="C54" s="47" t="s">
        <v>27</v>
      </c>
      <c r="D54" s="42"/>
      <c r="E54" s="93">
        <v>5</v>
      </c>
      <c r="F54" s="27">
        <f t="shared" si="3"/>
        <v>0</v>
      </c>
    </row>
    <row r="55" spans="1:6" s="14" customFormat="1" x14ac:dyDescent="0.25">
      <c r="A55" s="4">
        <f t="shared" si="0"/>
        <v>51</v>
      </c>
      <c r="B55" s="40" t="s">
        <v>34</v>
      </c>
      <c r="C55" s="44" t="s">
        <v>27</v>
      </c>
      <c r="D55" s="42"/>
      <c r="E55" s="93">
        <v>50</v>
      </c>
      <c r="F55" s="27">
        <f t="shared" si="3"/>
        <v>0</v>
      </c>
    </row>
    <row r="56" spans="1:6" s="14" customFormat="1" x14ac:dyDescent="0.25">
      <c r="A56" s="32">
        <f t="shared" si="0"/>
        <v>52</v>
      </c>
      <c r="B56" s="33" t="s">
        <v>118</v>
      </c>
      <c r="C56" s="34"/>
      <c r="D56" s="35"/>
      <c r="E56" s="92"/>
      <c r="F56" s="35"/>
    </row>
    <row r="57" spans="1:6" s="14" customFormat="1" ht="17.25" x14ac:dyDescent="0.25">
      <c r="A57" s="4">
        <f t="shared" si="0"/>
        <v>53</v>
      </c>
      <c r="B57" s="48" t="s">
        <v>119</v>
      </c>
      <c r="C57" s="49" t="s">
        <v>120</v>
      </c>
      <c r="D57" s="50"/>
      <c r="E57" s="94"/>
      <c r="F57" s="50"/>
    </row>
    <row r="58" spans="1:6" s="14" customFormat="1" ht="17.25" x14ac:dyDescent="0.25">
      <c r="A58" s="4">
        <f t="shared" si="0"/>
        <v>54</v>
      </c>
      <c r="B58" s="48" t="s">
        <v>121</v>
      </c>
      <c r="C58" s="49" t="s">
        <v>120</v>
      </c>
      <c r="D58" s="50"/>
      <c r="E58" s="94"/>
      <c r="F58" s="50"/>
    </row>
    <row r="59" spans="1:6" s="2" customFormat="1" ht="30" x14ac:dyDescent="0.25">
      <c r="A59" s="4">
        <f t="shared" si="0"/>
        <v>55</v>
      </c>
      <c r="B59" s="51" t="s">
        <v>122</v>
      </c>
      <c r="C59" s="41" t="s">
        <v>29</v>
      </c>
      <c r="D59" s="42"/>
      <c r="E59" s="93"/>
      <c r="F59" s="42"/>
    </row>
    <row r="60" spans="1:6" s="1" customFormat="1" x14ac:dyDescent="0.25">
      <c r="A60" s="4">
        <f t="shared" si="0"/>
        <v>56</v>
      </c>
      <c r="B60" s="51" t="s">
        <v>123</v>
      </c>
      <c r="C60" s="41" t="s">
        <v>29</v>
      </c>
      <c r="D60" s="42"/>
      <c r="E60" s="93"/>
      <c r="F60" s="42"/>
    </row>
    <row r="61" spans="1:6" s="1" customFormat="1" x14ac:dyDescent="0.25">
      <c r="A61" s="4">
        <f t="shared" si="0"/>
        <v>57</v>
      </c>
      <c r="B61" s="51" t="s">
        <v>124</v>
      </c>
      <c r="C61" s="41" t="s">
        <v>29</v>
      </c>
      <c r="D61" s="42"/>
      <c r="E61" s="93"/>
      <c r="F61" s="42"/>
    </row>
    <row r="62" spans="1:6" s="1" customFormat="1" x14ac:dyDescent="0.25">
      <c r="A62" s="4">
        <f t="shared" si="0"/>
        <v>58</v>
      </c>
      <c r="B62" s="51" t="s">
        <v>125</v>
      </c>
      <c r="C62" s="41" t="s">
        <v>29</v>
      </c>
      <c r="D62" s="42"/>
      <c r="E62" s="93"/>
      <c r="F62" s="42"/>
    </row>
    <row r="63" spans="1:6" s="14" customFormat="1" x14ac:dyDescent="0.25">
      <c r="A63" s="32">
        <f t="shared" si="0"/>
        <v>59</v>
      </c>
      <c r="B63" s="33" t="s">
        <v>126</v>
      </c>
      <c r="C63" s="34"/>
      <c r="D63" s="35"/>
      <c r="E63" s="92"/>
      <c r="F63" s="35"/>
    </row>
    <row r="64" spans="1:6" s="14" customFormat="1" x14ac:dyDescent="0.25">
      <c r="A64" s="4" t="s">
        <v>127</v>
      </c>
      <c r="B64" s="52" t="s">
        <v>128</v>
      </c>
      <c r="C64" s="53" t="s">
        <v>129</v>
      </c>
      <c r="D64" s="54"/>
      <c r="E64" s="95">
        <v>1</v>
      </c>
      <c r="F64" s="27">
        <f t="shared" ref="F64" si="4">D64*E64</f>
        <v>0</v>
      </c>
    </row>
    <row r="65" spans="1:6" s="14" customFormat="1" x14ac:dyDescent="0.25">
      <c r="A65" s="4" t="s">
        <v>130</v>
      </c>
      <c r="B65" s="55" t="s">
        <v>131</v>
      </c>
      <c r="C65" s="53" t="s">
        <v>129</v>
      </c>
      <c r="D65" s="56"/>
      <c r="E65" s="96"/>
      <c r="F65" s="56"/>
    </row>
    <row r="66" spans="1:6" s="14" customFormat="1" x14ac:dyDescent="0.25">
      <c r="A66" s="4" t="s">
        <v>132</v>
      </c>
      <c r="B66" s="52" t="s">
        <v>133</v>
      </c>
      <c r="C66" s="53" t="s">
        <v>129</v>
      </c>
      <c r="D66" s="56"/>
      <c r="E66" s="96"/>
      <c r="F66" s="56"/>
    </row>
    <row r="67" spans="1:6" s="14" customFormat="1" x14ac:dyDescent="0.25">
      <c r="A67" s="4" t="s">
        <v>134</v>
      </c>
      <c r="B67" s="55" t="s">
        <v>135</v>
      </c>
      <c r="C67" s="53" t="s">
        <v>129</v>
      </c>
      <c r="D67" s="56"/>
      <c r="E67" s="96"/>
      <c r="F67" s="56"/>
    </row>
    <row r="68" spans="1:6" s="14" customFormat="1" x14ac:dyDescent="0.25">
      <c r="A68" s="4">
        <v>62</v>
      </c>
      <c r="B68" s="52" t="s">
        <v>136</v>
      </c>
      <c r="C68" s="53" t="s">
        <v>27</v>
      </c>
      <c r="D68" s="56"/>
      <c r="E68" s="96"/>
      <c r="F68" s="56"/>
    </row>
    <row r="69" spans="1:6" s="14" customFormat="1" x14ac:dyDescent="0.25">
      <c r="A69" s="4">
        <f t="shared" ref="A69:A115" si="5">A68+1</f>
        <v>63</v>
      </c>
      <c r="B69" s="52" t="s">
        <v>137</v>
      </c>
      <c r="C69" s="53" t="s">
        <v>27</v>
      </c>
      <c r="D69" s="56"/>
      <c r="E69" s="96"/>
      <c r="F69" s="56"/>
    </row>
    <row r="70" spans="1:6" s="14" customFormat="1" x14ac:dyDescent="0.25">
      <c r="A70" s="32">
        <f t="shared" si="5"/>
        <v>64</v>
      </c>
      <c r="B70" s="33" t="s">
        <v>35</v>
      </c>
      <c r="C70" s="34"/>
      <c r="D70" s="35"/>
      <c r="E70" s="92"/>
      <c r="F70" s="35"/>
    </row>
    <row r="71" spans="1:6" s="14" customFormat="1" x14ac:dyDescent="0.25">
      <c r="A71" s="4">
        <f t="shared" si="5"/>
        <v>65</v>
      </c>
      <c r="B71" s="57" t="s">
        <v>36</v>
      </c>
      <c r="C71" s="45" t="s">
        <v>37</v>
      </c>
      <c r="D71" s="42"/>
      <c r="E71" s="93">
        <v>2</v>
      </c>
      <c r="F71" s="27">
        <f t="shared" ref="F71" si="6">D71*E71</f>
        <v>0</v>
      </c>
    </row>
    <row r="72" spans="1:6" s="14" customFormat="1" x14ac:dyDescent="0.25">
      <c r="A72" s="4">
        <f t="shared" si="5"/>
        <v>66</v>
      </c>
      <c r="B72" s="57" t="s">
        <v>138</v>
      </c>
      <c r="C72" s="45" t="s">
        <v>37</v>
      </c>
      <c r="D72" s="42"/>
      <c r="E72" s="93"/>
      <c r="F72" s="27"/>
    </row>
    <row r="73" spans="1:6" x14ac:dyDescent="0.25">
      <c r="A73" s="58">
        <f t="shared" si="5"/>
        <v>67</v>
      </c>
      <c r="B73" s="59" t="s">
        <v>38</v>
      </c>
      <c r="C73" s="58"/>
      <c r="D73" s="60"/>
      <c r="E73" s="58"/>
      <c r="F73" s="60"/>
    </row>
    <row r="74" spans="1:6" x14ac:dyDescent="0.25">
      <c r="A74" s="36">
        <f t="shared" si="5"/>
        <v>68</v>
      </c>
      <c r="B74" s="37" t="s">
        <v>139</v>
      </c>
      <c r="C74" s="39"/>
      <c r="D74" s="38"/>
      <c r="E74" s="36"/>
      <c r="F74" s="38"/>
    </row>
    <row r="75" spans="1:6" ht="30" x14ac:dyDescent="0.25">
      <c r="A75" s="32">
        <f t="shared" si="5"/>
        <v>69</v>
      </c>
      <c r="B75" s="33" t="s">
        <v>140</v>
      </c>
      <c r="C75" s="34"/>
      <c r="D75" s="35"/>
      <c r="E75" s="92"/>
      <c r="F75" s="35"/>
    </row>
    <row r="76" spans="1:6" ht="17.25" x14ac:dyDescent="0.25">
      <c r="A76" s="4" t="s">
        <v>141</v>
      </c>
      <c r="B76" s="61" t="s">
        <v>142</v>
      </c>
      <c r="C76" s="62" t="s">
        <v>52</v>
      </c>
      <c r="D76" s="31"/>
      <c r="E76" s="91">
        <v>20</v>
      </c>
      <c r="F76" s="27">
        <f t="shared" ref="F76:F79" si="7">D76*E76</f>
        <v>0</v>
      </c>
    </row>
    <row r="77" spans="1:6" ht="17.25" x14ac:dyDescent="0.25">
      <c r="A77" s="4" t="s">
        <v>143</v>
      </c>
      <c r="B77" s="61" t="s">
        <v>144</v>
      </c>
      <c r="C77" s="62" t="s">
        <v>52</v>
      </c>
      <c r="D77" s="31"/>
      <c r="E77" s="91"/>
      <c r="F77" s="27"/>
    </row>
    <row r="78" spans="1:6" ht="17.25" x14ac:dyDescent="0.25">
      <c r="A78" s="4">
        <v>70</v>
      </c>
      <c r="B78" s="29" t="s">
        <v>145</v>
      </c>
      <c r="C78" s="62" t="s">
        <v>52</v>
      </c>
      <c r="D78" s="31"/>
      <c r="E78" s="91">
        <v>10</v>
      </c>
      <c r="F78" s="27">
        <f t="shared" si="7"/>
        <v>0</v>
      </c>
    </row>
    <row r="79" spans="1:6" ht="17.25" x14ac:dyDescent="0.25">
      <c r="A79" s="4">
        <f t="shared" si="5"/>
        <v>71</v>
      </c>
      <c r="B79" s="29" t="s">
        <v>146</v>
      </c>
      <c r="C79" s="62" t="s">
        <v>52</v>
      </c>
      <c r="D79" s="31"/>
      <c r="E79" s="91">
        <v>10</v>
      </c>
      <c r="F79" s="27">
        <f t="shared" si="7"/>
        <v>0</v>
      </c>
    </row>
    <row r="80" spans="1:6" ht="17.25" x14ac:dyDescent="0.25">
      <c r="A80" s="4">
        <f t="shared" si="5"/>
        <v>72</v>
      </c>
      <c r="B80" s="29" t="s">
        <v>147</v>
      </c>
      <c r="C80" s="62" t="s">
        <v>52</v>
      </c>
      <c r="D80" s="31"/>
      <c r="E80" s="91">
        <v>50</v>
      </c>
      <c r="F80" s="27">
        <f t="shared" ref="F80:F88" si="8">D80*E80</f>
        <v>0</v>
      </c>
    </row>
    <row r="81" spans="1:6" ht="17.25" x14ac:dyDescent="0.25">
      <c r="A81" s="4">
        <f t="shared" si="5"/>
        <v>73</v>
      </c>
      <c r="B81" s="29" t="s">
        <v>148</v>
      </c>
      <c r="C81" s="62" t="s">
        <v>52</v>
      </c>
      <c r="D81" s="31"/>
      <c r="E81" s="91"/>
      <c r="F81" s="27"/>
    </row>
    <row r="82" spans="1:6" x14ac:dyDescent="0.25">
      <c r="A82" s="4">
        <f t="shared" si="5"/>
        <v>74</v>
      </c>
      <c r="B82" s="29" t="s">
        <v>149</v>
      </c>
      <c r="C82" s="62" t="s">
        <v>14</v>
      </c>
      <c r="D82" s="31"/>
      <c r="E82" s="91"/>
      <c r="F82" s="27"/>
    </row>
    <row r="83" spans="1:6" x14ac:dyDescent="0.25">
      <c r="A83" s="4">
        <f t="shared" si="5"/>
        <v>75</v>
      </c>
      <c r="B83" s="29" t="s">
        <v>150</v>
      </c>
      <c r="C83" s="62" t="s">
        <v>14</v>
      </c>
      <c r="D83" s="31"/>
      <c r="E83" s="91"/>
      <c r="F83" s="27"/>
    </row>
    <row r="84" spans="1:6" ht="30" x14ac:dyDescent="0.25">
      <c r="A84" s="4">
        <f t="shared" si="5"/>
        <v>76</v>
      </c>
      <c r="B84" s="61" t="s">
        <v>151</v>
      </c>
      <c r="C84" s="62" t="s">
        <v>14</v>
      </c>
      <c r="D84" s="31"/>
      <c r="E84" s="91"/>
      <c r="F84" s="27"/>
    </row>
    <row r="85" spans="1:6" x14ac:dyDescent="0.25">
      <c r="A85" s="4">
        <f>A84+1</f>
        <v>77</v>
      </c>
      <c r="B85" s="29" t="s">
        <v>152</v>
      </c>
      <c r="C85" s="62" t="s">
        <v>29</v>
      </c>
      <c r="D85" s="31"/>
      <c r="E85" s="91">
        <v>2</v>
      </c>
      <c r="F85" s="27">
        <f t="shared" si="8"/>
        <v>0</v>
      </c>
    </row>
    <row r="86" spans="1:6" x14ac:dyDescent="0.25">
      <c r="A86" s="4">
        <f t="shared" si="5"/>
        <v>78</v>
      </c>
      <c r="B86" s="29" t="s">
        <v>153</v>
      </c>
      <c r="C86" s="62" t="s">
        <v>27</v>
      </c>
      <c r="D86" s="31"/>
      <c r="E86" s="91"/>
      <c r="F86" s="27"/>
    </row>
    <row r="87" spans="1:6" ht="30" x14ac:dyDescent="0.25">
      <c r="A87" s="4">
        <f t="shared" si="5"/>
        <v>79</v>
      </c>
      <c r="B87" s="29" t="s">
        <v>154</v>
      </c>
      <c r="C87" s="62" t="s">
        <v>27</v>
      </c>
      <c r="D87" s="31"/>
      <c r="E87" s="91"/>
      <c r="F87" s="27"/>
    </row>
    <row r="88" spans="1:6" x14ac:dyDescent="0.25">
      <c r="A88" s="4">
        <f t="shared" si="5"/>
        <v>80</v>
      </c>
      <c r="B88" s="29" t="s">
        <v>155</v>
      </c>
      <c r="C88" s="62" t="s">
        <v>27</v>
      </c>
      <c r="D88" s="31"/>
      <c r="E88" s="91">
        <v>10</v>
      </c>
      <c r="F88" s="27">
        <f t="shared" si="8"/>
        <v>0</v>
      </c>
    </row>
    <row r="89" spans="1:6" x14ac:dyDescent="0.25">
      <c r="A89" s="4">
        <f t="shared" si="5"/>
        <v>81</v>
      </c>
      <c r="B89" s="29" t="s">
        <v>156</v>
      </c>
      <c r="C89" s="62" t="s">
        <v>27</v>
      </c>
      <c r="D89" s="31"/>
      <c r="E89" s="91"/>
      <c r="F89" s="27"/>
    </row>
    <row r="90" spans="1:6" ht="30" x14ac:dyDescent="0.25">
      <c r="A90" s="32" t="s">
        <v>157</v>
      </c>
      <c r="B90" s="33" t="s">
        <v>158</v>
      </c>
      <c r="C90" s="34"/>
      <c r="D90" s="35"/>
      <c r="E90" s="92"/>
      <c r="F90" s="35"/>
    </row>
    <row r="91" spans="1:6" ht="17.25" x14ac:dyDescent="0.25">
      <c r="A91" s="4" t="s">
        <v>159</v>
      </c>
      <c r="B91" s="29" t="s">
        <v>160</v>
      </c>
      <c r="C91" s="62" t="s">
        <v>52</v>
      </c>
      <c r="D91" s="31"/>
      <c r="E91" s="91"/>
      <c r="F91" s="31"/>
    </row>
    <row r="92" spans="1:6" ht="17.25" x14ac:dyDescent="0.25">
      <c r="A92" s="4" t="s">
        <v>161</v>
      </c>
      <c r="B92" s="61" t="s">
        <v>162</v>
      </c>
      <c r="C92" s="62" t="s">
        <v>52</v>
      </c>
      <c r="D92" s="31"/>
      <c r="E92" s="91"/>
      <c r="F92" s="31"/>
    </row>
    <row r="93" spans="1:6" ht="17.25" x14ac:dyDescent="0.25">
      <c r="A93" s="4" t="s">
        <v>163</v>
      </c>
      <c r="B93" s="61" t="s">
        <v>164</v>
      </c>
      <c r="C93" s="62" t="s">
        <v>52</v>
      </c>
      <c r="D93" s="31"/>
      <c r="E93" s="91"/>
      <c r="F93" s="31"/>
    </row>
    <row r="94" spans="1:6" ht="17.25" x14ac:dyDescent="0.25">
      <c r="A94" s="4" t="s">
        <v>165</v>
      </c>
      <c r="B94" s="61" t="s">
        <v>166</v>
      </c>
      <c r="C94" s="62" t="s">
        <v>52</v>
      </c>
      <c r="D94" s="31"/>
      <c r="E94" s="91"/>
      <c r="F94" s="31"/>
    </row>
    <row r="95" spans="1:6" ht="17.25" x14ac:dyDescent="0.25">
      <c r="A95" s="4" t="s">
        <v>167</v>
      </c>
      <c r="B95" s="61" t="s">
        <v>168</v>
      </c>
      <c r="C95" s="62" t="s">
        <v>52</v>
      </c>
      <c r="D95" s="31"/>
      <c r="E95" s="91"/>
      <c r="F95" s="31"/>
    </row>
    <row r="96" spans="1:6" ht="17.25" x14ac:dyDescent="0.25">
      <c r="A96" s="4" t="s">
        <v>169</v>
      </c>
      <c r="B96" s="29" t="s">
        <v>170</v>
      </c>
      <c r="C96" s="62" t="s">
        <v>52</v>
      </c>
      <c r="D96" s="31"/>
      <c r="E96" s="91"/>
      <c r="F96" s="31"/>
    </row>
    <row r="97" spans="1:6" ht="17.25" x14ac:dyDescent="0.25">
      <c r="A97" s="4" t="s">
        <v>171</v>
      </c>
      <c r="B97" s="61" t="s">
        <v>162</v>
      </c>
      <c r="C97" s="62" t="s">
        <v>52</v>
      </c>
      <c r="D97" s="31"/>
      <c r="E97" s="91">
        <v>20</v>
      </c>
      <c r="F97" s="27">
        <f t="shared" ref="F97" si="9">D97*E97</f>
        <v>0</v>
      </c>
    </row>
    <row r="98" spans="1:6" ht="17.25" x14ac:dyDescent="0.25">
      <c r="A98" s="4" t="s">
        <v>172</v>
      </c>
      <c r="B98" s="61" t="s">
        <v>164</v>
      </c>
      <c r="C98" s="62" t="s">
        <v>52</v>
      </c>
      <c r="D98" s="31"/>
      <c r="E98" s="91"/>
      <c r="F98" s="31"/>
    </row>
    <row r="99" spans="1:6" ht="17.25" x14ac:dyDescent="0.25">
      <c r="A99" s="4" t="s">
        <v>173</v>
      </c>
      <c r="B99" s="61" t="s">
        <v>166</v>
      </c>
      <c r="C99" s="62" t="s">
        <v>52</v>
      </c>
      <c r="D99" s="31"/>
      <c r="E99" s="91"/>
      <c r="F99" s="31"/>
    </row>
    <row r="100" spans="1:6" ht="17.25" x14ac:dyDescent="0.25">
      <c r="A100" s="4" t="s">
        <v>174</v>
      </c>
      <c r="B100" s="29" t="s">
        <v>175</v>
      </c>
      <c r="C100" s="62" t="s">
        <v>52</v>
      </c>
      <c r="D100" s="31"/>
      <c r="E100" s="91"/>
      <c r="F100" s="31"/>
    </row>
    <row r="101" spans="1:6" ht="17.25" x14ac:dyDescent="0.25">
      <c r="A101" s="4" t="s">
        <v>176</v>
      </c>
      <c r="B101" s="61" t="s">
        <v>177</v>
      </c>
      <c r="C101" s="62" t="s">
        <v>52</v>
      </c>
      <c r="D101" s="31"/>
      <c r="E101" s="91"/>
      <c r="F101" s="31"/>
    </row>
    <row r="102" spans="1:6" ht="17.25" x14ac:dyDescent="0.25">
      <c r="A102" s="4" t="s">
        <v>178</v>
      </c>
      <c r="B102" s="61" t="s">
        <v>179</v>
      </c>
      <c r="C102" s="62" t="s">
        <v>52</v>
      </c>
      <c r="D102" s="31"/>
      <c r="E102" s="91"/>
      <c r="F102" s="31"/>
    </row>
    <row r="103" spans="1:6" x14ac:dyDescent="0.25">
      <c r="A103" s="4" t="s">
        <v>180</v>
      </c>
      <c r="B103" s="29" t="s">
        <v>181</v>
      </c>
      <c r="C103" s="62" t="s">
        <v>27</v>
      </c>
      <c r="D103" s="31"/>
      <c r="E103" s="91">
        <v>10</v>
      </c>
      <c r="F103" s="27">
        <f t="shared" ref="F103:F113" si="10">D103*E103</f>
        <v>0</v>
      </c>
    </row>
    <row r="104" spans="1:6" x14ac:dyDescent="0.25">
      <c r="A104" s="4" t="s">
        <v>182</v>
      </c>
      <c r="B104" s="61" t="s">
        <v>183</v>
      </c>
      <c r="C104" s="62" t="s">
        <v>27</v>
      </c>
      <c r="D104" s="31"/>
      <c r="E104" s="91">
        <v>20</v>
      </c>
      <c r="F104" s="27">
        <f t="shared" si="10"/>
        <v>0</v>
      </c>
    </row>
    <row r="105" spans="1:6" ht="30" x14ac:dyDescent="0.25">
      <c r="A105" s="4">
        <v>92</v>
      </c>
      <c r="B105" s="29" t="s">
        <v>184</v>
      </c>
      <c r="C105" s="62" t="s">
        <v>52</v>
      </c>
      <c r="D105" s="31"/>
      <c r="E105" s="91">
        <v>100</v>
      </c>
      <c r="F105" s="27">
        <f t="shared" si="10"/>
        <v>0</v>
      </c>
    </row>
    <row r="106" spans="1:6" ht="17.25" x14ac:dyDescent="0.25">
      <c r="A106" s="4">
        <f t="shared" si="5"/>
        <v>93</v>
      </c>
      <c r="B106" s="29" t="s">
        <v>185</v>
      </c>
      <c r="C106" s="62" t="s">
        <v>52</v>
      </c>
      <c r="D106" s="31"/>
      <c r="E106" s="91"/>
      <c r="F106" s="27"/>
    </row>
    <row r="107" spans="1:6" ht="30" x14ac:dyDescent="0.25">
      <c r="A107" s="4">
        <f t="shared" si="5"/>
        <v>94</v>
      </c>
      <c r="B107" s="29" t="s">
        <v>186</v>
      </c>
      <c r="C107" s="62" t="s">
        <v>52</v>
      </c>
      <c r="D107" s="31"/>
      <c r="E107" s="91">
        <v>100</v>
      </c>
      <c r="F107" s="27">
        <f t="shared" si="10"/>
        <v>0</v>
      </c>
    </row>
    <row r="108" spans="1:6" ht="30" x14ac:dyDescent="0.25">
      <c r="A108" s="4">
        <f t="shared" si="5"/>
        <v>95</v>
      </c>
      <c r="B108" s="29" t="s">
        <v>187</v>
      </c>
      <c r="C108" s="62" t="s">
        <v>52</v>
      </c>
      <c r="D108" s="31"/>
      <c r="E108" s="91">
        <v>10</v>
      </c>
      <c r="F108" s="27">
        <f t="shared" si="10"/>
        <v>0</v>
      </c>
    </row>
    <row r="109" spans="1:6" x14ac:dyDescent="0.25">
      <c r="A109" s="32">
        <f t="shared" si="5"/>
        <v>96</v>
      </c>
      <c r="B109" s="33" t="s">
        <v>188</v>
      </c>
      <c r="C109" s="34"/>
      <c r="D109" s="35"/>
      <c r="E109" s="92"/>
      <c r="F109" s="35"/>
    </row>
    <row r="110" spans="1:6" x14ac:dyDescent="0.25">
      <c r="A110" s="4">
        <f t="shared" si="5"/>
        <v>97</v>
      </c>
      <c r="B110" s="29" t="s">
        <v>189</v>
      </c>
      <c r="C110" s="62" t="s">
        <v>190</v>
      </c>
      <c r="D110" s="31"/>
      <c r="E110" s="91">
        <v>20</v>
      </c>
      <c r="F110" s="27">
        <f t="shared" si="10"/>
        <v>0</v>
      </c>
    </row>
    <row r="111" spans="1:6" x14ac:dyDescent="0.25">
      <c r="A111" s="4">
        <f t="shared" si="5"/>
        <v>98</v>
      </c>
      <c r="B111" s="29" t="s">
        <v>191</v>
      </c>
      <c r="C111" s="62" t="s">
        <v>190</v>
      </c>
      <c r="D111" s="31"/>
      <c r="E111" s="91">
        <v>10</v>
      </c>
      <c r="F111" s="27">
        <f t="shared" si="10"/>
        <v>0</v>
      </c>
    </row>
    <row r="112" spans="1:6" x14ac:dyDescent="0.25">
      <c r="A112" s="4" t="s">
        <v>192</v>
      </c>
      <c r="B112" s="29" t="s">
        <v>193</v>
      </c>
      <c r="C112" s="62" t="s">
        <v>190</v>
      </c>
      <c r="D112" s="31"/>
      <c r="E112" s="91">
        <v>10</v>
      </c>
      <c r="F112" s="27">
        <f t="shared" si="10"/>
        <v>0</v>
      </c>
    </row>
    <row r="113" spans="1:6" x14ac:dyDescent="0.25">
      <c r="A113" s="4" t="s">
        <v>194</v>
      </c>
      <c r="B113" s="61" t="s">
        <v>195</v>
      </c>
      <c r="C113" s="62" t="s">
        <v>190</v>
      </c>
      <c r="D113" s="31"/>
      <c r="E113" s="91">
        <v>10</v>
      </c>
      <c r="F113" s="31">
        <f t="shared" si="10"/>
        <v>0</v>
      </c>
    </row>
    <row r="114" spans="1:6" x14ac:dyDescent="0.25">
      <c r="A114" s="36">
        <v>100</v>
      </c>
      <c r="B114" s="37" t="s">
        <v>39</v>
      </c>
      <c r="C114" s="39"/>
      <c r="D114" s="38"/>
      <c r="E114" s="36"/>
      <c r="F114" s="38"/>
    </row>
    <row r="115" spans="1:6" customFormat="1" ht="30" x14ac:dyDescent="0.25">
      <c r="A115" s="32">
        <f t="shared" si="5"/>
        <v>101</v>
      </c>
      <c r="B115" s="33" t="s">
        <v>40</v>
      </c>
      <c r="C115" s="34"/>
      <c r="D115" s="35"/>
      <c r="E115" s="92"/>
      <c r="F115" s="35"/>
    </row>
    <row r="116" spans="1:6" s="14" customFormat="1" x14ac:dyDescent="0.25">
      <c r="A116" s="4" t="s">
        <v>196</v>
      </c>
      <c r="B116" s="29" t="s">
        <v>197</v>
      </c>
      <c r="C116" s="62" t="s">
        <v>29</v>
      </c>
      <c r="D116" s="31"/>
      <c r="E116" s="91"/>
      <c r="F116" s="27"/>
    </row>
    <row r="117" spans="1:6" s="14" customFormat="1" x14ac:dyDescent="0.25">
      <c r="A117" s="4" t="s">
        <v>198</v>
      </c>
      <c r="B117" s="29" t="s">
        <v>41</v>
      </c>
      <c r="C117" s="62" t="s">
        <v>29</v>
      </c>
      <c r="D117" s="31"/>
      <c r="E117" s="91"/>
      <c r="F117" s="27"/>
    </row>
    <row r="118" spans="1:6" s="14" customFormat="1" x14ac:dyDescent="0.25">
      <c r="A118" s="4" t="s">
        <v>199</v>
      </c>
      <c r="B118" s="29" t="s">
        <v>200</v>
      </c>
      <c r="C118" s="62" t="s">
        <v>29</v>
      </c>
      <c r="D118" s="31"/>
      <c r="E118" s="91">
        <v>2</v>
      </c>
      <c r="F118" s="27">
        <f t="shared" ref="F118:F125" si="11">D118*E118</f>
        <v>0</v>
      </c>
    </row>
    <row r="119" spans="1:6" s="14" customFormat="1" x14ac:dyDescent="0.25">
      <c r="A119" s="4" t="s">
        <v>201</v>
      </c>
      <c r="B119" s="61" t="s">
        <v>41</v>
      </c>
      <c r="C119" s="62" t="s">
        <v>29</v>
      </c>
      <c r="D119" s="31"/>
      <c r="E119" s="91"/>
      <c r="F119" s="27"/>
    </row>
    <row r="120" spans="1:6" s="14" customFormat="1" x14ac:dyDescent="0.25">
      <c r="A120" s="4" t="s">
        <v>202</v>
      </c>
      <c r="B120" s="29" t="s">
        <v>203</v>
      </c>
      <c r="C120" s="62" t="s">
        <v>29</v>
      </c>
      <c r="D120" s="31"/>
      <c r="E120" s="91"/>
      <c r="F120" s="27"/>
    </row>
    <row r="121" spans="1:6" s="14" customFormat="1" x14ac:dyDescent="0.25">
      <c r="A121" s="4" t="s">
        <v>204</v>
      </c>
      <c r="B121" s="61" t="s">
        <v>41</v>
      </c>
      <c r="C121" s="62" t="s">
        <v>29</v>
      </c>
      <c r="D121" s="31"/>
      <c r="E121" s="91"/>
      <c r="F121" s="27"/>
    </row>
    <row r="122" spans="1:6" s="14" customFormat="1" x14ac:dyDescent="0.25">
      <c r="A122" s="4" t="s">
        <v>205</v>
      </c>
      <c r="B122" s="29" t="s">
        <v>206</v>
      </c>
      <c r="C122" s="62" t="s">
        <v>29</v>
      </c>
      <c r="D122" s="31"/>
      <c r="E122" s="91"/>
      <c r="F122" s="27"/>
    </row>
    <row r="123" spans="1:6" s="14" customFormat="1" x14ac:dyDescent="0.25">
      <c r="A123" s="4" t="s">
        <v>207</v>
      </c>
      <c r="B123" s="61" t="s">
        <v>41</v>
      </c>
      <c r="C123" s="62" t="s">
        <v>29</v>
      </c>
      <c r="D123" s="31"/>
      <c r="E123" s="91"/>
      <c r="F123" s="27"/>
    </row>
    <row r="124" spans="1:6" s="14" customFormat="1" x14ac:dyDescent="0.25">
      <c r="A124" s="4" t="s">
        <v>208</v>
      </c>
      <c r="B124" s="29" t="s">
        <v>42</v>
      </c>
      <c r="C124" s="62" t="s">
        <v>29</v>
      </c>
      <c r="D124" s="31"/>
      <c r="E124" s="91"/>
      <c r="F124" s="27"/>
    </row>
    <row r="125" spans="1:6" s="14" customFormat="1" x14ac:dyDescent="0.25">
      <c r="A125" s="4" t="s">
        <v>209</v>
      </c>
      <c r="B125" s="29" t="s">
        <v>210</v>
      </c>
      <c r="C125" s="62" t="s">
        <v>29</v>
      </c>
      <c r="D125" s="31"/>
      <c r="E125" s="91">
        <v>2</v>
      </c>
      <c r="F125" s="27">
        <f t="shared" si="11"/>
        <v>0</v>
      </c>
    </row>
    <row r="126" spans="1:6" s="14" customFormat="1" x14ac:dyDescent="0.25">
      <c r="A126" s="4" t="s">
        <v>211</v>
      </c>
      <c r="B126" s="61" t="s">
        <v>43</v>
      </c>
      <c r="C126" s="62" t="s">
        <v>29</v>
      </c>
      <c r="D126" s="31"/>
      <c r="E126" s="91"/>
      <c r="F126" s="27"/>
    </row>
    <row r="127" spans="1:6" s="14" customFormat="1" x14ac:dyDescent="0.25">
      <c r="A127" s="4" t="s">
        <v>212</v>
      </c>
      <c r="B127" s="29" t="s">
        <v>44</v>
      </c>
      <c r="C127" s="62" t="s">
        <v>29</v>
      </c>
      <c r="D127" s="31"/>
      <c r="E127" s="91"/>
      <c r="F127" s="31"/>
    </row>
    <row r="128" spans="1:6" s="14" customFormat="1" x14ac:dyDescent="0.25">
      <c r="A128" s="4" t="s">
        <v>213</v>
      </c>
      <c r="B128" s="61" t="s">
        <v>43</v>
      </c>
      <c r="C128" s="62" t="s">
        <v>29</v>
      </c>
      <c r="D128" s="31"/>
      <c r="E128" s="91"/>
      <c r="F128" s="31"/>
    </row>
    <row r="129" spans="1:6" s="14" customFormat="1" x14ac:dyDescent="0.25">
      <c r="A129" s="4" t="s">
        <v>214</v>
      </c>
      <c r="B129" s="29" t="s">
        <v>45</v>
      </c>
      <c r="C129" s="62" t="s">
        <v>29</v>
      </c>
      <c r="D129" s="31"/>
      <c r="E129" s="91"/>
      <c r="F129" s="31"/>
    </row>
    <row r="130" spans="1:6" s="14" customFormat="1" x14ac:dyDescent="0.25">
      <c r="A130" s="4" t="s">
        <v>215</v>
      </c>
      <c r="B130" s="61" t="s">
        <v>216</v>
      </c>
      <c r="C130" s="62" t="s">
        <v>29</v>
      </c>
      <c r="D130" s="31"/>
      <c r="E130" s="91">
        <v>2</v>
      </c>
      <c r="F130" s="27">
        <f t="shared" ref="F130" si="12">D130*E130</f>
        <v>0</v>
      </c>
    </row>
    <row r="131" spans="1:6" s="14" customFormat="1" x14ac:dyDescent="0.25">
      <c r="A131" s="4" t="s">
        <v>217</v>
      </c>
      <c r="B131" s="61" t="s">
        <v>43</v>
      </c>
      <c r="C131" s="62" t="s">
        <v>29</v>
      </c>
      <c r="D131" s="31"/>
      <c r="E131" s="91"/>
      <c r="F131" s="31"/>
    </row>
    <row r="132" spans="1:6" s="14" customFormat="1" x14ac:dyDescent="0.25">
      <c r="A132" s="4" t="s">
        <v>218</v>
      </c>
      <c r="B132" s="29" t="s">
        <v>46</v>
      </c>
      <c r="C132" s="62" t="s">
        <v>27</v>
      </c>
      <c r="D132" s="31"/>
      <c r="E132" s="91"/>
      <c r="F132" s="31"/>
    </row>
    <row r="133" spans="1:6" s="14" customFormat="1" x14ac:dyDescent="0.25">
      <c r="A133" s="4" t="s">
        <v>219</v>
      </c>
      <c r="B133" s="61" t="s">
        <v>47</v>
      </c>
      <c r="C133" s="62" t="s">
        <v>27</v>
      </c>
      <c r="D133" s="31"/>
      <c r="E133" s="91">
        <v>5</v>
      </c>
      <c r="F133" s="27">
        <f t="shared" ref="F133" si="13">D133*E133</f>
        <v>0</v>
      </c>
    </row>
    <row r="134" spans="1:6" s="14" customFormat="1" x14ac:dyDescent="0.25">
      <c r="A134" s="4" t="s">
        <v>220</v>
      </c>
      <c r="B134" s="29" t="s">
        <v>48</v>
      </c>
      <c r="C134" s="62" t="s">
        <v>27</v>
      </c>
      <c r="D134" s="31"/>
      <c r="E134" s="91"/>
      <c r="F134" s="31"/>
    </row>
    <row r="135" spans="1:6" s="14" customFormat="1" x14ac:dyDescent="0.25">
      <c r="A135" s="4" t="s">
        <v>221</v>
      </c>
      <c r="B135" s="61" t="s">
        <v>47</v>
      </c>
      <c r="C135" s="62" t="s">
        <v>27</v>
      </c>
      <c r="D135" s="31"/>
      <c r="E135" s="91"/>
      <c r="F135" s="31"/>
    </row>
    <row r="136" spans="1:6" s="14" customFormat="1" x14ac:dyDescent="0.25">
      <c r="A136" s="4">
        <v>111</v>
      </c>
      <c r="B136" s="29" t="s">
        <v>49</v>
      </c>
      <c r="C136" s="62" t="s">
        <v>27</v>
      </c>
      <c r="D136" s="31"/>
      <c r="E136" s="91"/>
      <c r="F136" s="31"/>
    </row>
    <row r="137" spans="1:6" s="14" customFormat="1" x14ac:dyDescent="0.25">
      <c r="A137" s="4">
        <f t="shared" ref="A137:A170" si="14">A136+1</f>
        <v>112</v>
      </c>
      <c r="B137" s="29" t="s">
        <v>50</v>
      </c>
      <c r="C137" s="62" t="s">
        <v>27</v>
      </c>
      <c r="D137" s="31"/>
      <c r="E137" s="91">
        <v>5</v>
      </c>
      <c r="F137" s="27">
        <f t="shared" ref="F137" si="15">D137*E137</f>
        <v>0</v>
      </c>
    </row>
    <row r="138" spans="1:6" s="14" customFormat="1" x14ac:dyDescent="0.25">
      <c r="A138" s="4">
        <f t="shared" si="14"/>
        <v>113</v>
      </c>
      <c r="B138" s="29" t="s">
        <v>49</v>
      </c>
      <c r="C138" s="62" t="s">
        <v>27</v>
      </c>
      <c r="D138" s="31"/>
      <c r="E138" s="91"/>
      <c r="F138" s="31"/>
    </row>
    <row r="139" spans="1:6" s="14" customFormat="1" ht="60" x14ac:dyDescent="0.25">
      <c r="A139" s="32">
        <f t="shared" si="14"/>
        <v>114</v>
      </c>
      <c r="B139" s="33" t="s">
        <v>51</v>
      </c>
      <c r="C139" s="34"/>
      <c r="D139" s="35"/>
      <c r="E139" s="92"/>
      <c r="F139" s="35"/>
    </row>
    <row r="140" spans="1:6" s="14" customFormat="1" ht="17.25" x14ac:dyDescent="0.25">
      <c r="A140" s="4">
        <f t="shared" si="14"/>
        <v>115</v>
      </c>
      <c r="B140" s="29" t="s">
        <v>222</v>
      </c>
      <c r="C140" s="62" t="s">
        <v>52</v>
      </c>
      <c r="D140" s="31"/>
      <c r="E140" s="91">
        <v>10</v>
      </c>
      <c r="F140" s="27">
        <f t="shared" ref="F140:F150" si="16">D140*E140</f>
        <v>0</v>
      </c>
    </row>
    <row r="141" spans="1:6" s="14" customFormat="1" ht="17.25" x14ac:dyDescent="0.25">
      <c r="A141" s="4">
        <f t="shared" si="14"/>
        <v>116</v>
      </c>
      <c r="B141" s="29" t="s">
        <v>53</v>
      </c>
      <c r="C141" s="62" t="s">
        <v>52</v>
      </c>
      <c r="D141" s="31"/>
      <c r="E141" s="91">
        <v>2</v>
      </c>
      <c r="F141" s="27">
        <f t="shared" si="16"/>
        <v>0</v>
      </c>
    </row>
    <row r="142" spans="1:6" s="14" customFormat="1" x14ac:dyDescent="0.25">
      <c r="A142" s="4">
        <f t="shared" si="14"/>
        <v>117</v>
      </c>
      <c r="B142" s="29" t="s">
        <v>54</v>
      </c>
      <c r="C142" s="62" t="s">
        <v>14</v>
      </c>
      <c r="D142" s="31"/>
      <c r="E142" s="91"/>
      <c r="F142" s="27"/>
    </row>
    <row r="143" spans="1:6" s="14" customFormat="1" ht="17.25" x14ac:dyDescent="0.25">
      <c r="A143" s="4" t="s">
        <v>223</v>
      </c>
      <c r="B143" s="29" t="s">
        <v>55</v>
      </c>
      <c r="C143" s="62" t="s">
        <v>52</v>
      </c>
      <c r="D143" s="31"/>
      <c r="E143" s="91"/>
      <c r="F143" s="27"/>
    </row>
    <row r="144" spans="1:6" s="14" customFormat="1" ht="17.25" x14ac:dyDescent="0.25">
      <c r="A144" s="4" t="s">
        <v>224</v>
      </c>
      <c r="B144" s="61" t="s">
        <v>56</v>
      </c>
      <c r="C144" s="62" t="s">
        <v>52</v>
      </c>
      <c r="D144" s="31"/>
      <c r="E144" s="91">
        <v>2</v>
      </c>
      <c r="F144" s="27">
        <f t="shared" si="16"/>
        <v>0</v>
      </c>
    </row>
    <row r="145" spans="1:6" s="14" customFormat="1" x14ac:dyDescent="0.25">
      <c r="A145" s="4" t="s">
        <v>225</v>
      </c>
      <c r="B145" s="61" t="s">
        <v>57</v>
      </c>
      <c r="C145" s="62" t="s">
        <v>14</v>
      </c>
      <c r="D145" s="31"/>
      <c r="E145" s="91"/>
      <c r="F145" s="27"/>
    </row>
    <row r="146" spans="1:6" s="14" customFormat="1" ht="45" x14ac:dyDescent="0.25">
      <c r="A146" s="32" t="s">
        <v>226</v>
      </c>
      <c r="B146" s="33" t="s">
        <v>227</v>
      </c>
      <c r="C146" s="34"/>
      <c r="D146" s="35"/>
      <c r="E146" s="92"/>
      <c r="F146" s="35"/>
    </row>
    <row r="147" spans="1:6" s="14" customFormat="1" ht="30" x14ac:dyDescent="0.25">
      <c r="A147" s="4">
        <f t="shared" si="14"/>
        <v>120</v>
      </c>
      <c r="B147" s="29" t="s">
        <v>228</v>
      </c>
      <c r="C147" s="62" t="s">
        <v>52</v>
      </c>
      <c r="D147" s="31"/>
      <c r="E147" s="91">
        <v>5</v>
      </c>
      <c r="F147" s="27">
        <f t="shared" si="16"/>
        <v>0</v>
      </c>
    </row>
    <row r="148" spans="1:6" s="14" customFormat="1" ht="30" x14ac:dyDescent="0.25">
      <c r="A148" s="4">
        <f t="shared" si="14"/>
        <v>121</v>
      </c>
      <c r="B148" s="29" t="s">
        <v>229</v>
      </c>
      <c r="C148" s="62" t="s">
        <v>52</v>
      </c>
      <c r="D148" s="31"/>
      <c r="E148" s="91">
        <v>5</v>
      </c>
      <c r="F148" s="27">
        <f t="shared" si="16"/>
        <v>0</v>
      </c>
    </row>
    <row r="149" spans="1:6" s="14" customFormat="1" ht="30" x14ac:dyDescent="0.25">
      <c r="A149" s="4">
        <f t="shared" si="14"/>
        <v>122</v>
      </c>
      <c r="B149" s="29" t="s">
        <v>230</v>
      </c>
      <c r="C149" s="62" t="s">
        <v>14</v>
      </c>
      <c r="D149" s="31"/>
      <c r="E149" s="91">
        <v>10</v>
      </c>
      <c r="F149" s="27">
        <f t="shared" si="16"/>
        <v>0</v>
      </c>
    </row>
    <row r="150" spans="1:6" s="14" customFormat="1" ht="30" x14ac:dyDescent="0.25">
      <c r="A150" s="4">
        <f t="shared" si="14"/>
        <v>123</v>
      </c>
      <c r="B150" s="29" t="s">
        <v>231</v>
      </c>
      <c r="C150" s="62" t="s">
        <v>232</v>
      </c>
      <c r="D150" s="31"/>
      <c r="E150" s="91">
        <v>10</v>
      </c>
      <c r="F150" s="27">
        <f t="shared" si="16"/>
        <v>0</v>
      </c>
    </row>
    <row r="151" spans="1:6" s="14" customFormat="1" x14ac:dyDescent="0.25">
      <c r="A151" s="32">
        <f t="shared" si="14"/>
        <v>124</v>
      </c>
      <c r="B151" s="33" t="s">
        <v>233</v>
      </c>
      <c r="C151" s="34"/>
      <c r="D151" s="35"/>
      <c r="E151" s="92"/>
      <c r="F151" s="35"/>
    </row>
    <row r="152" spans="1:6" s="14" customFormat="1" ht="17.25" x14ac:dyDescent="0.25">
      <c r="A152" s="4" t="s">
        <v>234</v>
      </c>
      <c r="B152" s="46" t="s">
        <v>235</v>
      </c>
      <c r="C152" s="63" t="s">
        <v>52</v>
      </c>
      <c r="D152" s="42"/>
      <c r="E152" s="93">
        <v>30</v>
      </c>
      <c r="F152" s="42">
        <f t="shared" ref="F152:F165" si="17">D152*E152</f>
        <v>0</v>
      </c>
    </row>
    <row r="153" spans="1:6" s="14" customFormat="1" x14ac:dyDescent="0.25">
      <c r="A153" s="4" t="s">
        <v>236</v>
      </c>
      <c r="B153" s="64" t="s">
        <v>237</v>
      </c>
      <c r="C153" s="63" t="s">
        <v>14</v>
      </c>
      <c r="D153" s="42"/>
      <c r="E153" s="93">
        <v>50</v>
      </c>
      <c r="F153" s="42">
        <f t="shared" si="17"/>
        <v>0</v>
      </c>
    </row>
    <row r="154" spans="1:6" s="14" customFormat="1" ht="17.25" x14ac:dyDescent="0.25">
      <c r="A154" s="4">
        <v>126</v>
      </c>
      <c r="B154" s="46" t="s">
        <v>238</v>
      </c>
      <c r="C154" s="63" t="s">
        <v>52</v>
      </c>
      <c r="D154" s="42"/>
      <c r="E154" s="93"/>
      <c r="F154" s="42"/>
    </row>
    <row r="155" spans="1:6" s="14" customFormat="1" ht="17.25" x14ac:dyDescent="0.25">
      <c r="A155" s="4">
        <f t="shared" si="14"/>
        <v>127</v>
      </c>
      <c r="B155" s="46" t="s">
        <v>239</v>
      </c>
      <c r="C155" s="63" t="s">
        <v>52</v>
      </c>
      <c r="D155" s="42"/>
      <c r="E155" s="93">
        <v>20</v>
      </c>
      <c r="F155" s="42">
        <f t="shared" si="17"/>
        <v>0</v>
      </c>
    </row>
    <row r="156" spans="1:6" s="14" customFormat="1" ht="30" x14ac:dyDescent="0.25">
      <c r="A156" s="4">
        <f t="shared" si="14"/>
        <v>128</v>
      </c>
      <c r="B156" s="46" t="s">
        <v>240</v>
      </c>
      <c r="C156" s="63" t="s">
        <v>52</v>
      </c>
      <c r="D156" s="42"/>
      <c r="E156" s="93">
        <v>200</v>
      </c>
      <c r="F156" s="42">
        <f t="shared" si="17"/>
        <v>0</v>
      </c>
    </row>
    <row r="157" spans="1:6" s="14" customFormat="1" ht="17.25" x14ac:dyDescent="0.25">
      <c r="A157" s="4">
        <f t="shared" si="14"/>
        <v>129</v>
      </c>
      <c r="B157" s="46" t="s">
        <v>241</v>
      </c>
      <c r="C157" s="63" t="s">
        <v>52</v>
      </c>
      <c r="D157" s="42"/>
      <c r="E157" s="93"/>
      <c r="F157" s="42"/>
    </row>
    <row r="158" spans="1:6" s="14" customFormat="1" x14ac:dyDescent="0.25">
      <c r="A158" s="4">
        <f t="shared" si="14"/>
        <v>130</v>
      </c>
      <c r="B158" s="46" t="s">
        <v>242</v>
      </c>
      <c r="C158" s="47" t="s">
        <v>27</v>
      </c>
      <c r="D158" s="42"/>
      <c r="E158" s="93">
        <v>10</v>
      </c>
      <c r="F158" s="42">
        <f t="shared" si="17"/>
        <v>0</v>
      </c>
    </row>
    <row r="159" spans="1:6" s="14" customFormat="1" x14ac:dyDescent="0.25">
      <c r="A159" s="4">
        <f t="shared" si="14"/>
        <v>131</v>
      </c>
      <c r="B159" s="46" t="s">
        <v>243</v>
      </c>
      <c r="C159" s="47" t="s">
        <v>27</v>
      </c>
      <c r="D159" s="42"/>
      <c r="E159" s="93"/>
      <c r="F159" s="42"/>
    </row>
    <row r="160" spans="1:6" s="14" customFormat="1" ht="30" x14ac:dyDescent="0.25">
      <c r="A160" s="4">
        <f t="shared" si="14"/>
        <v>132</v>
      </c>
      <c r="B160" s="46" t="s">
        <v>244</v>
      </c>
      <c r="C160" s="47" t="s">
        <v>27</v>
      </c>
      <c r="D160" s="42"/>
      <c r="E160" s="93">
        <v>20</v>
      </c>
      <c r="F160" s="42">
        <f t="shared" si="17"/>
        <v>0</v>
      </c>
    </row>
    <row r="161" spans="1:16" s="14" customFormat="1" x14ac:dyDescent="0.25">
      <c r="A161" s="4">
        <f t="shared" si="14"/>
        <v>133</v>
      </c>
      <c r="B161" s="46" t="s">
        <v>245</v>
      </c>
      <c r="C161" s="47" t="s">
        <v>27</v>
      </c>
      <c r="D161" s="42"/>
      <c r="E161" s="93"/>
      <c r="F161" s="42"/>
    </row>
    <row r="162" spans="1:16" s="14" customFormat="1" ht="30" x14ac:dyDescent="0.25">
      <c r="A162" s="4">
        <f t="shared" si="14"/>
        <v>134</v>
      </c>
      <c r="B162" s="46" t="s">
        <v>246</v>
      </c>
      <c r="C162" s="47" t="s">
        <v>27</v>
      </c>
      <c r="D162" s="42"/>
      <c r="E162" s="93">
        <v>10</v>
      </c>
      <c r="F162" s="42">
        <f t="shared" si="17"/>
        <v>0</v>
      </c>
    </row>
    <row r="163" spans="1:16" s="14" customFormat="1" ht="17.25" x14ac:dyDescent="0.25">
      <c r="A163" s="4">
        <f t="shared" si="14"/>
        <v>135</v>
      </c>
      <c r="B163" s="46" t="s">
        <v>247</v>
      </c>
      <c r="C163" s="63" t="s">
        <v>52</v>
      </c>
      <c r="D163" s="42"/>
      <c r="E163" s="93"/>
      <c r="F163" s="42"/>
    </row>
    <row r="164" spans="1:16" s="14" customFormat="1" ht="17.25" x14ac:dyDescent="0.25">
      <c r="A164" s="4">
        <f t="shared" si="14"/>
        <v>136</v>
      </c>
      <c r="B164" s="46" t="s">
        <v>248</v>
      </c>
      <c r="C164" s="63" t="s">
        <v>52</v>
      </c>
      <c r="D164" s="42"/>
      <c r="E164" s="93">
        <v>20</v>
      </c>
      <c r="F164" s="42">
        <f t="shared" si="17"/>
        <v>0</v>
      </c>
    </row>
    <row r="165" spans="1:16" s="14" customFormat="1" ht="17.25" x14ac:dyDescent="0.25">
      <c r="A165" s="4">
        <f t="shared" si="14"/>
        <v>137</v>
      </c>
      <c r="B165" s="46" t="s">
        <v>249</v>
      </c>
      <c r="C165" s="63" t="s">
        <v>52</v>
      </c>
      <c r="D165" s="42"/>
      <c r="E165" s="93">
        <v>10</v>
      </c>
      <c r="F165" s="42">
        <f t="shared" si="17"/>
        <v>0</v>
      </c>
    </row>
    <row r="166" spans="1:16" s="14" customFormat="1" x14ac:dyDescent="0.25">
      <c r="A166" s="4" t="s">
        <v>250</v>
      </c>
      <c r="B166" s="46" t="s">
        <v>251</v>
      </c>
      <c r="C166" s="47" t="s">
        <v>29</v>
      </c>
      <c r="D166" s="42"/>
      <c r="E166" s="93">
        <v>1</v>
      </c>
      <c r="F166" s="42">
        <f>D166*E166</f>
        <v>0</v>
      </c>
    </row>
    <row r="167" spans="1:16" s="14" customFormat="1" x14ac:dyDescent="0.25">
      <c r="A167" s="4" t="s">
        <v>252</v>
      </c>
      <c r="B167" s="65" t="s">
        <v>253</v>
      </c>
      <c r="C167" s="47" t="s">
        <v>29</v>
      </c>
      <c r="D167" s="42"/>
      <c r="E167" s="93">
        <v>5</v>
      </c>
      <c r="F167" s="42">
        <f>D167*E167</f>
        <v>0</v>
      </c>
    </row>
    <row r="168" spans="1:16" s="14" customFormat="1" x14ac:dyDescent="0.25">
      <c r="A168" s="4" t="s">
        <v>254</v>
      </c>
      <c r="B168" s="64" t="s">
        <v>255</v>
      </c>
      <c r="C168" s="47" t="s">
        <v>29</v>
      </c>
      <c r="D168" s="42"/>
      <c r="E168" s="93"/>
      <c r="F168" s="42"/>
    </row>
    <row r="169" spans="1:16" x14ac:dyDescent="0.25">
      <c r="A169" s="58">
        <v>166</v>
      </c>
      <c r="B169" s="59" t="s">
        <v>58</v>
      </c>
      <c r="C169" s="58"/>
      <c r="D169" s="60"/>
      <c r="E169" s="58"/>
      <c r="F169" s="60"/>
      <c r="M169" s="14"/>
      <c r="N169" s="14"/>
      <c r="O169" s="14"/>
      <c r="P169" s="14"/>
    </row>
    <row r="170" spans="1:16" x14ac:dyDescent="0.25">
      <c r="A170" s="32">
        <f t="shared" si="14"/>
        <v>167</v>
      </c>
      <c r="B170" s="33" t="s">
        <v>59</v>
      </c>
      <c r="C170" s="34"/>
      <c r="D170" s="35"/>
      <c r="E170" s="92"/>
      <c r="F170" s="35"/>
      <c r="M170" s="14"/>
      <c r="N170" s="14"/>
      <c r="O170" s="14"/>
      <c r="P170" s="14"/>
    </row>
    <row r="171" spans="1:16" ht="17.25" x14ac:dyDescent="0.25">
      <c r="A171" s="4" t="s">
        <v>256</v>
      </c>
      <c r="B171" s="29" t="s">
        <v>60</v>
      </c>
      <c r="C171" s="62" t="s">
        <v>52</v>
      </c>
      <c r="D171" s="31"/>
      <c r="E171" s="91"/>
      <c r="F171" s="42"/>
      <c r="M171" s="14"/>
      <c r="N171" s="14"/>
      <c r="O171" s="14"/>
      <c r="P171" s="14"/>
    </row>
    <row r="172" spans="1:16" ht="17.25" x14ac:dyDescent="0.25">
      <c r="A172" s="4" t="s">
        <v>257</v>
      </c>
      <c r="B172" s="61" t="s">
        <v>61</v>
      </c>
      <c r="C172" s="62" t="s">
        <v>52</v>
      </c>
      <c r="D172" s="31"/>
      <c r="E172" s="91">
        <v>20</v>
      </c>
      <c r="F172" s="42">
        <f t="shared" ref="F172:F180" si="18">D172*E172</f>
        <v>0</v>
      </c>
      <c r="M172" s="14"/>
      <c r="N172" s="14"/>
      <c r="O172" s="14"/>
      <c r="P172" s="14"/>
    </row>
    <row r="173" spans="1:16" ht="17.25" x14ac:dyDescent="0.25">
      <c r="A173" s="4" t="s">
        <v>258</v>
      </c>
      <c r="B173" s="61" t="s">
        <v>62</v>
      </c>
      <c r="C173" s="62" t="s">
        <v>52</v>
      </c>
      <c r="D173" s="31"/>
      <c r="E173" s="91">
        <v>10</v>
      </c>
      <c r="F173" s="42">
        <f t="shared" si="18"/>
        <v>0</v>
      </c>
      <c r="M173" s="14"/>
      <c r="N173" s="14"/>
      <c r="O173" s="14"/>
      <c r="P173" s="14"/>
    </row>
    <row r="174" spans="1:16" ht="17.25" x14ac:dyDescent="0.25">
      <c r="A174" s="4" t="s">
        <v>259</v>
      </c>
      <c r="B174" s="61" t="s">
        <v>63</v>
      </c>
      <c r="C174" s="62" t="s">
        <v>52</v>
      </c>
      <c r="D174" s="31"/>
      <c r="E174" s="91"/>
      <c r="F174" s="42"/>
      <c r="M174" s="14"/>
      <c r="N174" s="14"/>
      <c r="O174" s="14"/>
      <c r="P174" s="14"/>
    </row>
    <row r="175" spans="1:16" ht="17.25" x14ac:dyDescent="0.25">
      <c r="A175" s="4" t="s">
        <v>260</v>
      </c>
      <c r="B175" s="29" t="s">
        <v>261</v>
      </c>
      <c r="C175" s="62" t="s">
        <v>52</v>
      </c>
      <c r="D175" s="31"/>
      <c r="E175" s="91"/>
      <c r="F175" s="42"/>
      <c r="M175" s="14"/>
      <c r="N175" s="14"/>
      <c r="O175" s="14"/>
      <c r="P175" s="14"/>
    </row>
    <row r="176" spans="1:16" ht="17.25" x14ac:dyDescent="0.25">
      <c r="A176" s="4" t="s">
        <v>262</v>
      </c>
      <c r="B176" s="61" t="s">
        <v>61</v>
      </c>
      <c r="C176" s="62" t="s">
        <v>52</v>
      </c>
      <c r="D176" s="31"/>
      <c r="E176" s="91"/>
      <c r="F176" s="42"/>
      <c r="M176" s="14"/>
      <c r="N176" s="14"/>
      <c r="O176" s="14"/>
      <c r="P176" s="14"/>
    </row>
    <row r="177" spans="1:16" ht="17.25" x14ac:dyDescent="0.25">
      <c r="A177" s="4" t="s">
        <v>263</v>
      </c>
      <c r="B177" s="61" t="s">
        <v>62</v>
      </c>
      <c r="C177" s="62" t="s">
        <v>52</v>
      </c>
      <c r="D177" s="31"/>
      <c r="E177" s="91">
        <v>10</v>
      </c>
      <c r="F177" s="42">
        <f t="shared" si="18"/>
        <v>0</v>
      </c>
      <c r="M177" s="14"/>
      <c r="N177" s="14"/>
      <c r="O177" s="14"/>
      <c r="P177" s="14"/>
    </row>
    <row r="178" spans="1:16" ht="17.25" x14ac:dyDescent="0.25">
      <c r="A178" s="4" t="s">
        <v>264</v>
      </c>
      <c r="B178" s="61" t="s">
        <v>63</v>
      </c>
      <c r="C178" s="62" t="s">
        <v>52</v>
      </c>
      <c r="D178" s="31"/>
      <c r="E178" s="91"/>
      <c r="F178" s="42"/>
      <c r="M178" s="14"/>
      <c r="N178" s="14"/>
      <c r="O178" s="14"/>
      <c r="P178" s="14"/>
    </row>
    <row r="179" spans="1:16" ht="17.25" x14ac:dyDescent="0.25">
      <c r="A179" s="4" t="s">
        <v>265</v>
      </c>
      <c r="B179" s="29" t="s">
        <v>64</v>
      </c>
      <c r="C179" s="62" t="s">
        <v>52</v>
      </c>
      <c r="D179" s="31"/>
      <c r="E179" s="91"/>
      <c r="F179" s="42"/>
      <c r="M179" s="14"/>
      <c r="N179" s="14"/>
      <c r="O179" s="14"/>
      <c r="P179" s="14"/>
    </row>
    <row r="180" spans="1:16" ht="17.25" x14ac:dyDescent="0.25">
      <c r="A180" s="4" t="s">
        <v>266</v>
      </c>
      <c r="B180" s="61" t="s">
        <v>61</v>
      </c>
      <c r="C180" s="62" t="s">
        <v>52</v>
      </c>
      <c r="D180" s="31"/>
      <c r="E180" s="91">
        <v>5</v>
      </c>
      <c r="F180" s="42">
        <f t="shared" si="18"/>
        <v>0</v>
      </c>
      <c r="M180" s="14"/>
      <c r="N180" s="14"/>
      <c r="O180" s="14"/>
      <c r="P180" s="14"/>
    </row>
    <row r="181" spans="1:16" ht="17.25" x14ac:dyDescent="0.25">
      <c r="A181" s="4" t="s">
        <v>267</v>
      </c>
      <c r="B181" s="61" t="s">
        <v>62</v>
      </c>
      <c r="C181" s="62" t="s">
        <v>52</v>
      </c>
      <c r="D181" s="31"/>
      <c r="E181" s="91"/>
      <c r="F181" s="42"/>
      <c r="M181" s="14"/>
      <c r="N181" s="14"/>
      <c r="O181" s="14"/>
      <c r="P181" s="14"/>
    </row>
    <row r="182" spans="1:16" x14ac:dyDescent="0.25">
      <c r="A182" s="32" t="s">
        <v>268</v>
      </c>
      <c r="B182" s="33" t="s">
        <v>65</v>
      </c>
      <c r="C182" s="34"/>
      <c r="D182" s="35"/>
      <c r="E182" s="92"/>
      <c r="F182" s="35"/>
      <c r="M182" s="14"/>
      <c r="N182" s="14"/>
      <c r="O182" s="14"/>
      <c r="P182" s="14"/>
    </row>
    <row r="183" spans="1:16" ht="17.25" x14ac:dyDescent="0.25">
      <c r="A183" s="4" t="s">
        <v>269</v>
      </c>
      <c r="B183" s="29" t="s">
        <v>60</v>
      </c>
      <c r="C183" s="62" t="s">
        <v>52</v>
      </c>
      <c r="D183" s="31"/>
      <c r="E183" s="91"/>
      <c r="F183" s="42"/>
      <c r="M183" s="14"/>
      <c r="N183" s="14"/>
      <c r="O183" s="14"/>
      <c r="P183" s="14"/>
    </row>
    <row r="184" spans="1:16" ht="17.25" x14ac:dyDescent="0.25">
      <c r="A184" s="4" t="s">
        <v>270</v>
      </c>
      <c r="B184" s="61" t="s">
        <v>61</v>
      </c>
      <c r="C184" s="62" t="s">
        <v>52</v>
      </c>
      <c r="D184" s="31"/>
      <c r="E184" s="91"/>
      <c r="F184" s="42"/>
      <c r="M184" s="14"/>
      <c r="N184" s="14"/>
      <c r="O184" s="14"/>
      <c r="P184" s="14"/>
    </row>
    <row r="185" spans="1:16" ht="17.25" x14ac:dyDescent="0.25">
      <c r="A185" s="4" t="s">
        <v>271</v>
      </c>
      <c r="B185" s="61" t="s">
        <v>62</v>
      </c>
      <c r="C185" s="62" t="s">
        <v>52</v>
      </c>
      <c r="D185" s="31"/>
      <c r="E185" s="91">
        <v>60</v>
      </c>
      <c r="F185" s="42">
        <f t="shared" ref="F185:F203" si="19">D185*E185</f>
        <v>0</v>
      </c>
      <c r="M185" s="14"/>
      <c r="N185" s="14"/>
      <c r="O185" s="14"/>
      <c r="P185" s="14"/>
    </row>
    <row r="186" spans="1:16" ht="17.25" x14ac:dyDescent="0.25">
      <c r="A186" s="4" t="s">
        <v>272</v>
      </c>
      <c r="B186" s="61" t="s">
        <v>63</v>
      </c>
      <c r="C186" s="62" t="s">
        <v>52</v>
      </c>
      <c r="D186" s="31"/>
      <c r="E186" s="91">
        <v>20</v>
      </c>
      <c r="F186" s="42">
        <f t="shared" si="19"/>
        <v>0</v>
      </c>
      <c r="M186" s="14"/>
      <c r="N186" s="14"/>
      <c r="O186" s="14"/>
      <c r="P186" s="14"/>
    </row>
    <row r="187" spans="1:16" ht="17.25" x14ac:dyDescent="0.25">
      <c r="A187" s="4" t="s">
        <v>273</v>
      </c>
      <c r="B187" s="29" t="s">
        <v>261</v>
      </c>
      <c r="C187" s="62" t="s">
        <v>52</v>
      </c>
      <c r="D187" s="31"/>
      <c r="E187" s="91"/>
      <c r="F187" s="42"/>
      <c r="M187" s="14"/>
      <c r="N187" s="14"/>
      <c r="O187" s="14"/>
      <c r="P187" s="14"/>
    </row>
    <row r="188" spans="1:16" ht="17.25" x14ac:dyDescent="0.25">
      <c r="A188" s="4" t="s">
        <v>274</v>
      </c>
      <c r="B188" s="61" t="s">
        <v>61</v>
      </c>
      <c r="C188" s="62" t="s">
        <v>52</v>
      </c>
      <c r="D188" s="31"/>
      <c r="E188" s="91"/>
      <c r="F188" s="42"/>
    </row>
    <row r="189" spans="1:16" ht="17.25" x14ac:dyDescent="0.25">
      <c r="A189" s="4" t="s">
        <v>275</v>
      </c>
      <c r="B189" s="61" t="s">
        <v>62</v>
      </c>
      <c r="C189" s="62" t="s">
        <v>52</v>
      </c>
      <c r="D189" s="31"/>
      <c r="E189" s="91"/>
      <c r="F189" s="42"/>
    </row>
    <row r="190" spans="1:16" ht="17.25" x14ac:dyDescent="0.25">
      <c r="A190" s="4" t="s">
        <v>276</v>
      </c>
      <c r="B190" s="61" t="s">
        <v>63</v>
      </c>
      <c r="C190" s="62" t="s">
        <v>52</v>
      </c>
      <c r="D190" s="31"/>
      <c r="E190" s="91"/>
      <c r="F190" s="42"/>
    </row>
    <row r="191" spans="1:16" ht="17.25" x14ac:dyDescent="0.25">
      <c r="A191" s="4" t="s">
        <v>277</v>
      </c>
      <c r="B191" s="29" t="s">
        <v>64</v>
      </c>
      <c r="C191" s="62" t="s">
        <v>52</v>
      </c>
      <c r="D191" s="31"/>
      <c r="E191" s="91"/>
      <c r="F191" s="42"/>
    </row>
    <row r="192" spans="1:16" ht="17.25" x14ac:dyDescent="0.25">
      <c r="A192" s="4" t="s">
        <v>278</v>
      </c>
      <c r="B192" s="61" t="s">
        <v>61</v>
      </c>
      <c r="C192" s="62" t="s">
        <v>52</v>
      </c>
      <c r="D192" s="31"/>
      <c r="E192" s="91"/>
      <c r="F192" s="42"/>
    </row>
    <row r="193" spans="1:6" ht="17.25" x14ac:dyDescent="0.25">
      <c r="A193" s="4" t="s">
        <v>279</v>
      </c>
      <c r="B193" s="61" t="s">
        <v>62</v>
      </c>
      <c r="C193" s="62" t="s">
        <v>52</v>
      </c>
      <c r="D193" s="31"/>
      <c r="E193" s="91"/>
      <c r="F193" s="42"/>
    </row>
    <row r="194" spans="1:6" ht="17.25" x14ac:dyDescent="0.25">
      <c r="A194" s="4">
        <v>174</v>
      </c>
      <c r="B194" s="29" t="s">
        <v>66</v>
      </c>
      <c r="C194" s="62" t="s">
        <v>52</v>
      </c>
      <c r="D194" s="31"/>
      <c r="E194" s="91">
        <v>5</v>
      </c>
      <c r="F194" s="42">
        <f t="shared" si="19"/>
        <v>0</v>
      </c>
    </row>
    <row r="195" spans="1:6" ht="17.25" x14ac:dyDescent="0.25">
      <c r="A195" s="4">
        <f t="shared" ref="A195:A230" si="20">A194+1</f>
        <v>175</v>
      </c>
      <c r="B195" s="29" t="s">
        <v>67</v>
      </c>
      <c r="C195" s="62" t="s">
        <v>52</v>
      </c>
      <c r="D195" s="31"/>
      <c r="E195" s="91">
        <v>2</v>
      </c>
      <c r="F195" s="42">
        <f t="shared" si="19"/>
        <v>0</v>
      </c>
    </row>
    <row r="196" spans="1:6" ht="17.25" x14ac:dyDescent="0.25">
      <c r="A196" s="4">
        <f t="shared" si="20"/>
        <v>176</v>
      </c>
      <c r="B196" s="29" t="s">
        <v>280</v>
      </c>
      <c r="C196" s="62" t="s">
        <v>52</v>
      </c>
      <c r="D196" s="31"/>
      <c r="E196" s="91"/>
      <c r="F196" s="42"/>
    </row>
    <row r="197" spans="1:6" x14ac:dyDescent="0.25">
      <c r="A197" s="4">
        <f t="shared" si="20"/>
        <v>177</v>
      </c>
      <c r="B197" s="29" t="s">
        <v>68</v>
      </c>
      <c r="C197" s="62" t="s">
        <v>14</v>
      </c>
      <c r="D197" s="13"/>
      <c r="E197" s="97">
        <v>10</v>
      </c>
      <c r="F197" s="42">
        <f t="shared" si="19"/>
        <v>0</v>
      </c>
    </row>
    <row r="198" spans="1:6" x14ac:dyDescent="0.25">
      <c r="A198" s="32">
        <f t="shared" si="20"/>
        <v>178</v>
      </c>
      <c r="B198" s="33" t="s">
        <v>69</v>
      </c>
      <c r="C198" s="34"/>
      <c r="D198" s="35"/>
      <c r="E198" s="92"/>
      <c r="F198" s="35"/>
    </row>
    <row r="199" spans="1:6" x14ac:dyDescent="0.25">
      <c r="A199" s="4">
        <f t="shared" si="20"/>
        <v>179</v>
      </c>
      <c r="B199" s="29" t="s">
        <v>70</v>
      </c>
      <c r="C199" s="62" t="s">
        <v>27</v>
      </c>
      <c r="D199" s="31"/>
      <c r="E199" s="91"/>
      <c r="F199" s="42"/>
    </row>
    <row r="200" spans="1:6" x14ac:dyDescent="0.25">
      <c r="A200" s="4">
        <f t="shared" si="20"/>
        <v>180</v>
      </c>
      <c r="B200" s="29" t="s">
        <v>71</v>
      </c>
      <c r="C200" s="62" t="s">
        <v>27</v>
      </c>
      <c r="D200" s="31"/>
      <c r="E200" s="91">
        <v>10</v>
      </c>
      <c r="F200" s="42">
        <f t="shared" si="19"/>
        <v>0</v>
      </c>
    </row>
    <row r="201" spans="1:6" x14ac:dyDescent="0.25">
      <c r="A201" s="4">
        <f t="shared" si="20"/>
        <v>181</v>
      </c>
      <c r="B201" s="29" t="s">
        <v>281</v>
      </c>
      <c r="C201" s="62" t="s">
        <v>27</v>
      </c>
      <c r="D201" s="31"/>
      <c r="E201" s="91">
        <v>10</v>
      </c>
      <c r="F201" s="42">
        <f t="shared" si="19"/>
        <v>0</v>
      </c>
    </row>
    <row r="202" spans="1:6" x14ac:dyDescent="0.25">
      <c r="A202" s="4">
        <f t="shared" si="20"/>
        <v>182</v>
      </c>
      <c r="B202" s="29" t="s">
        <v>282</v>
      </c>
      <c r="C202" s="62" t="s">
        <v>27</v>
      </c>
      <c r="D202" s="31"/>
      <c r="E202" s="91"/>
      <c r="F202" s="42"/>
    </row>
    <row r="203" spans="1:6" x14ac:dyDescent="0.25">
      <c r="A203" s="4">
        <f t="shared" si="20"/>
        <v>183</v>
      </c>
      <c r="B203" s="29" t="s">
        <v>72</v>
      </c>
      <c r="C203" s="62" t="s">
        <v>27</v>
      </c>
      <c r="D203" s="31"/>
      <c r="E203" s="91">
        <v>10</v>
      </c>
      <c r="F203" s="42">
        <f t="shared" si="19"/>
        <v>0</v>
      </c>
    </row>
    <row r="204" spans="1:6" x14ac:dyDescent="0.25">
      <c r="A204" s="4">
        <f t="shared" si="20"/>
        <v>184</v>
      </c>
      <c r="B204" s="29" t="s">
        <v>73</v>
      </c>
      <c r="C204" s="62" t="s">
        <v>27</v>
      </c>
      <c r="D204" s="31"/>
      <c r="E204" s="91"/>
      <c r="F204" s="42"/>
    </row>
    <row r="205" spans="1:6" x14ac:dyDescent="0.25">
      <c r="A205" s="4">
        <f t="shared" si="20"/>
        <v>185</v>
      </c>
      <c r="B205" s="29" t="s">
        <v>74</v>
      </c>
      <c r="C205" s="62" t="s">
        <v>27</v>
      </c>
      <c r="D205" s="31"/>
      <c r="E205" s="91"/>
      <c r="F205" s="42"/>
    </row>
    <row r="206" spans="1:6" x14ac:dyDescent="0.25">
      <c r="A206" s="4">
        <f t="shared" si="20"/>
        <v>186</v>
      </c>
      <c r="B206" s="29" t="s">
        <v>75</v>
      </c>
      <c r="C206" s="62" t="s">
        <v>27</v>
      </c>
      <c r="D206" s="31"/>
      <c r="E206" s="91"/>
      <c r="F206" s="42"/>
    </row>
    <row r="207" spans="1:6" x14ac:dyDescent="0.25">
      <c r="A207" s="32">
        <f t="shared" si="20"/>
        <v>187</v>
      </c>
      <c r="B207" s="33" t="s">
        <v>76</v>
      </c>
      <c r="C207" s="34"/>
      <c r="D207" s="35"/>
      <c r="E207" s="92"/>
      <c r="F207" s="35"/>
    </row>
    <row r="208" spans="1:6" ht="17.25" x14ac:dyDescent="0.25">
      <c r="A208" s="4" t="s">
        <v>283</v>
      </c>
      <c r="B208" s="29" t="s">
        <v>77</v>
      </c>
      <c r="C208" s="62" t="s">
        <v>52</v>
      </c>
      <c r="D208" s="31"/>
      <c r="E208" s="91"/>
      <c r="F208" s="31"/>
    </row>
    <row r="209" spans="1:6" ht="17.25" x14ac:dyDescent="0.25">
      <c r="A209" s="4" t="s">
        <v>284</v>
      </c>
      <c r="B209" s="61" t="s">
        <v>78</v>
      </c>
      <c r="C209" s="62" t="s">
        <v>52</v>
      </c>
      <c r="D209" s="31"/>
      <c r="E209" s="91">
        <v>10</v>
      </c>
      <c r="F209" s="42">
        <f t="shared" ref="F209" si="21">D209*E209</f>
        <v>0</v>
      </c>
    </row>
    <row r="210" spans="1:6" ht="17.25" x14ac:dyDescent="0.25">
      <c r="A210" s="4" t="s">
        <v>285</v>
      </c>
      <c r="B210" s="61" t="s">
        <v>79</v>
      </c>
      <c r="C210" s="62" t="s">
        <v>52</v>
      </c>
      <c r="D210" s="31"/>
      <c r="E210" s="91"/>
      <c r="F210" s="31"/>
    </row>
    <row r="211" spans="1:6" x14ac:dyDescent="0.25">
      <c r="A211" s="4">
        <v>189</v>
      </c>
      <c r="B211" s="29" t="s">
        <v>80</v>
      </c>
      <c r="C211" s="62" t="s">
        <v>27</v>
      </c>
      <c r="D211" s="31"/>
      <c r="E211" s="91"/>
      <c r="F211" s="31"/>
    </row>
    <row r="212" spans="1:6" x14ac:dyDescent="0.25">
      <c r="A212" s="32">
        <f t="shared" si="20"/>
        <v>190</v>
      </c>
      <c r="B212" s="33" t="s">
        <v>81</v>
      </c>
      <c r="C212" s="34"/>
      <c r="D212" s="35"/>
      <c r="E212" s="92"/>
      <c r="F212" s="35"/>
    </row>
    <row r="213" spans="1:6" ht="17.25" x14ac:dyDescent="0.25">
      <c r="A213" s="4">
        <f t="shared" si="20"/>
        <v>191</v>
      </c>
      <c r="B213" s="46" t="s">
        <v>82</v>
      </c>
      <c r="C213" s="63" t="s">
        <v>52</v>
      </c>
      <c r="D213" s="42"/>
      <c r="E213" s="93">
        <v>10</v>
      </c>
      <c r="F213" s="42">
        <f t="shared" ref="F213:F227" si="22">D213*E213</f>
        <v>0</v>
      </c>
    </row>
    <row r="214" spans="1:6" x14ac:dyDescent="0.25">
      <c r="A214" s="4">
        <f t="shared" si="20"/>
        <v>192</v>
      </c>
      <c r="B214" s="46" t="s">
        <v>83</v>
      </c>
      <c r="C214" s="63" t="s">
        <v>27</v>
      </c>
      <c r="D214" s="42"/>
      <c r="E214" s="93">
        <v>5</v>
      </c>
      <c r="F214" s="42">
        <f t="shared" si="22"/>
        <v>0</v>
      </c>
    </row>
    <row r="215" spans="1:6" ht="17.25" x14ac:dyDescent="0.25">
      <c r="A215" s="4">
        <f t="shared" si="20"/>
        <v>193</v>
      </c>
      <c r="B215" s="46" t="s">
        <v>84</v>
      </c>
      <c r="C215" s="63" t="s">
        <v>52</v>
      </c>
      <c r="D215" s="42"/>
      <c r="E215" s="93"/>
      <c r="F215" s="42"/>
    </row>
    <row r="216" spans="1:6" x14ac:dyDescent="0.25">
      <c r="A216" s="4">
        <f t="shared" si="20"/>
        <v>194</v>
      </c>
      <c r="B216" s="46" t="s">
        <v>286</v>
      </c>
      <c r="C216" s="66" t="s">
        <v>29</v>
      </c>
      <c r="D216" s="42"/>
      <c r="E216" s="93"/>
      <c r="F216" s="42"/>
    </row>
    <row r="217" spans="1:6" ht="17.25" x14ac:dyDescent="0.25">
      <c r="A217" s="4">
        <f t="shared" si="20"/>
        <v>195</v>
      </c>
      <c r="B217" s="46" t="s">
        <v>287</v>
      </c>
      <c r="C217" s="63" t="s">
        <v>52</v>
      </c>
      <c r="D217" s="42"/>
      <c r="E217" s="93"/>
      <c r="F217" s="42"/>
    </row>
    <row r="218" spans="1:6" ht="17.25" x14ac:dyDescent="0.25">
      <c r="A218" s="4">
        <f t="shared" si="20"/>
        <v>196</v>
      </c>
      <c r="B218" s="46" t="s">
        <v>85</v>
      </c>
      <c r="C218" s="63" t="s">
        <v>52</v>
      </c>
      <c r="D218" s="42"/>
      <c r="E218" s="93"/>
      <c r="F218" s="42"/>
    </row>
    <row r="219" spans="1:6" ht="17.25" x14ac:dyDescent="0.25">
      <c r="A219" s="4">
        <f t="shared" si="20"/>
        <v>197</v>
      </c>
      <c r="B219" s="46" t="s">
        <v>288</v>
      </c>
      <c r="C219" s="63" t="s">
        <v>52</v>
      </c>
      <c r="D219" s="42"/>
      <c r="E219" s="93"/>
      <c r="F219" s="42"/>
    </row>
    <row r="220" spans="1:6" x14ac:dyDescent="0.25">
      <c r="A220" s="4">
        <f t="shared" si="20"/>
        <v>198</v>
      </c>
      <c r="B220" s="46" t="s">
        <v>289</v>
      </c>
      <c r="C220" s="63" t="s">
        <v>27</v>
      </c>
      <c r="D220" s="42"/>
      <c r="E220" s="93"/>
      <c r="F220" s="42"/>
    </row>
    <row r="221" spans="1:6" x14ac:dyDescent="0.25">
      <c r="A221" s="4">
        <f t="shared" si="20"/>
        <v>199</v>
      </c>
      <c r="B221" s="46" t="s">
        <v>290</v>
      </c>
      <c r="C221" s="63" t="s">
        <v>27</v>
      </c>
      <c r="D221" s="42"/>
      <c r="E221" s="93">
        <v>20</v>
      </c>
      <c r="F221" s="42">
        <f t="shared" si="22"/>
        <v>0</v>
      </c>
    </row>
    <row r="222" spans="1:6" x14ac:dyDescent="0.25">
      <c r="A222" s="4">
        <f t="shared" si="20"/>
        <v>200</v>
      </c>
      <c r="B222" s="46" t="s">
        <v>291</v>
      </c>
      <c r="C222" s="63" t="s">
        <v>27</v>
      </c>
      <c r="D222" s="42"/>
      <c r="E222" s="93"/>
      <c r="F222" s="42"/>
    </row>
    <row r="223" spans="1:6" x14ac:dyDescent="0.25">
      <c r="A223" s="4">
        <f t="shared" si="20"/>
        <v>201</v>
      </c>
      <c r="B223" s="46" t="s">
        <v>292</v>
      </c>
      <c r="C223" s="63" t="s">
        <v>27</v>
      </c>
      <c r="D223" s="42"/>
      <c r="E223" s="93">
        <v>10</v>
      </c>
      <c r="F223" s="42">
        <f t="shared" si="22"/>
        <v>0</v>
      </c>
    </row>
    <row r="224" spans="1:6" x14ac:dyDescent="0.25">
      <c r="A224" s="4">
        <f t="shared" si="20"/>
        <v>202</v>
      </c>
      <c r="B224" s="46" t="s">
        <v>293</v>
      </c>
      <c r="C224" s="63" t="s">
        <v>27</v>
      </c>
      <c r="D224" s="42"/>
      <c r="E224" s="93"/>
      <c r="F224" s="42"/>
    </row>
    <row r="225" spans="1:7" x14ac:dyDescent="0.25">
      <c r="A225" s="4">
        <f t="shared" si="20"/>
        <v>203</v>
      </c>
      <c r="B225" s="46" t="s">
        <v>294</v>
      </c>
      <c r="C225" s="63" t="s">
        <v>27</v>
      </c>
      <c r="D225" s="42"/>
      <c r="E225" s="93"/>
      <c r="F225" s="42"/>
    </row>
    <row r="226" spans="1:7" x14ac:dyDescent="0.25">
      <c r="A226" s="4">
        <f t="shared" si="20"/>
        <v>204</v>
      </c>
      <c r="B226" s="46" t="s">
        <v>295</v>
      </c>
      <c r="C226" s="63" t="s">
        <v>27</v>
      </c>
      <c r="D226" s="42"/>
      <c r="E226" s="93"/>
      <c r="F226" s="42"/>
    </row>
    <row r="227" spans="1:7" x14ac:dyDescent="0.25">
      <c r="A227" s="4">
        <f t="shared" si="20"/>
        <v>205</v>
      </c>
      <c r="B227" s="46" t="s">
        <v>86</v>
      </c>
      <c r="C227" s="63" t="s">
        <v>27</v>
      </c>
      <c r="D227" s="42"/>
      <c r="E227" s="93"/>
      <c r="F227" s="42">
        <f t="shared" si="22"/>
        <v>0</v>
      </c>
    </row>
    <row r="228" spans="1:7" x14ac:dyDescent="0.25">
      <c r="A228" s="58">
        <f t="shared" si="20"/>
        <v>206</v>
      </c>
      <c r="B228" s="59" t="s">
        <v>87</v>
      </c>
      <c r="C228" s="58"/>
      <c r="D228" s="60"/>
      <c r="E228" s="58"/>
      <c r="F228" s="60"/>
    </row>
    <row r="229" spans="1:7" x14ac:dyDescent="0.25">
      <c r="A229" s="32">
        <f t="shared" si="20"/>
        <v>207</v>
      </c>
      <c r="B229" s="33" t="s">
        <v>88</v>
      </c>
      <c r="C229" s="34"/>
      <c r="D229" s="35"/>
      <c r="E229" s="92"/>
      <c r="F229" s="35"/>
    </row>
    <row r="230" spans="1:7" x14ac:dyDescent="0.25">
      <c r="A230" s="4">
        <f t="shared" si="20"/>
        <v>208</v>
      </c>
      <c r="B230" s="25" t="s">
        <v>89</v>
      </c>
      <c r="C230" s="26" t="s">
        <v>90</v>
      </c>
      <c r="D230" s="27"/>
      <c r="E230" s="26">
        <v>1</v>
      </c>
      <c r="F230" s="42">
        <f t="shared" ref="F230" si="23">D230*E230</f>
        <v>0</v>
      </c>
    </row>
    <row r="233" spans="1:7" s="70" customFormat="1" ht="14.25" x14ac:dyDescent="0.25">
      <c r="A233" s="69"/>
      <c r="C233" s="69"/>
      <c r="D233" s="71"/>
      <c r="E233" s="72"/>
      <c r="F233" s="71"/>
      <c r="G233" s="73"/>
    </row>
    <row r="234" spans="1:7" s="79" customFormat="1" ht="57.75" customHeight="1" x14ac:dyDescent="0.2">
      <c r="A234" s="74"/>
      <c r="B234" s="75" t="s">
        <v>300</v>
      </c>
      <c r="C234" s="76"/>
      <c r="D234" s="76"/>
      <c r="E234" s="77"/>
      <c r="F234" s="78">
        <f>SUM(F4:F230)</f>
        <v>0</v>
      </c>
    </row>
    <row r="235" spans="1:7" s="79" customFormat="1" ht="12.75" x14ac:dyDescent="0.2">
      <c r="A235" s="80"/>
      <c r="B235" s="81" t="s">
        <v>301</v>
      </c>
      <c r="C235" s="82"/>
      <c r="D235" s="83"/>
      <c r="E235" s="84">
        <v>0.2</v>
      </c>
      <c r="F235" s="85">
        <f>F234*E235</f>
        <v>0</v>
      </c>
    </row>
    <row r="236" spans="1:7" s="79" customFormat="1" ht="33.75" customHeight="1" x14ac:dyDescent="0.2">
      <c r="A236" s="86"/>
      <c r="B236" s="87" t="s">
        <v>302</v>
      </c>
      <c r="C236" s="88"/>
      <c r="D236" s="88"/>
      <c r="E236" s="89"/>
      <c r="F236" s="90">
        <f>F234+F235</f>
        <v>0</v>
      </c>
    </row>
  </sheetData>
  <mergeCells count="2">
    <mergeCell ref="A1:D1"/>
    <mergeCell ref="B2:D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7F3A7C41714A141982E451309B98992" ma:contentTypeVersion="16" ma:contentTypeDescription="Crée un document." ma:contentTypeScope="" ma:versionID="882119293cc13c7b81c9a20e4f44ffc9">
  <xsd:schema xmlns:xsd="http://www.w3.org/2001/XMLSchema" xmlns:xs="http://www.w3.org/2001/XMLSchema" xmlns:p="http://schemas.microsoft.com/office/2006/metadata/properties" xmlns:ns2="0f64acf0-2176-4004-8b30-b0c9576165f2" xmlns:ns3="bd3d0ed7-9e25-4343-b076-3d851cedb148" targetNamespace="http://schemas.microsoft.com/office/2006/metadata/properties" ma:root="true" ma:fieldsID="9624e21d21378363c3cfac7bb107044a" ns2:_="" ns3:_="">
    <xsd:import namespace="0f64acf0-2176-4004-8b30-b0c9576165f2"/>
    <xsd:import namespace="bd3d0ed7-9e25-4343-b076-3d851cedb14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64acf0-2176-4004-8b30-b0c9576165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d3d0ed7-9e25-4343-b076-3d851cedb148"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46F64AA-6F91-4F2A-ACCB-C2B68D9F5BD8}">
  <ds:schemaRefs>
    <ds:schemaRef ds:uri="http://schemas.microsoft.com/sharepoint/v3/contenttype/forms"/>
  </ds:schemaRefs>
</ds:datastoreItem>
</file>

<file path=customXml/itemProps2.xml><?xml version="1.0" encoding="utf-8"?>
<ds:datastoreItem xmlns:ds="http://schemas.openxmlformats.org/officeDocument/2006/customXml" ds:itemID="{377B2B01-AB88-4BD2-8FCC-781C271C6A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64acf0-2176-4004-8b30-b0c9576165f2"/>
    <ds:schemaRef ds:uri="bd3d0ed7-9e25-4343-b076-3d851cedb1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8140591-E190-4B9E-BBC1-B38A53C26162}">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2025-009-DBE BPU_a remplir </vt:lpstr>
      <vt:lpstr>2025-009-DBE DQE_a remplir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TOUBOUL C</dc:creator>
  <cp:keywords/>
  <dc:description/>
  <cp:lastModifiedBy>Delphine Cedenot</cp:lastModifiedBy>
  <cp:revision/>
  <dcterms:created xsi:type="dcterms:W3CDTF">2020-06-09T09:18:46Z</dcterms:created>
  <dcterms:modified xsi:type="dcterms:W3CDTF">2025-06-27T18:13:09Z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0x01010007F3A7C41714A141982E451309B98992</vt:lpwstr>
  </property>
</Properties>
</file>