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Q:\ACHATS-MARCHES\3. Marchés publiés\2025-0018-00-00 MPA Journées adérents 2025\1. PROCEDURE\1. DCE\LOT 2 INFODECOR\DCE 2025-0018-02  LOT 2 INFODECOR\"/>
    </mc:Choice>
  </mc:AlternateContent>
  <xr:revisionPtr revIDLastSave="0" documentId="13_ncr:1_{7111D252-63F7-43A2-8E70-C5B36B7AB698}" xr6:coauthVersionLast="47" xr6:coauthVersionMax="47" xr10:uidLastSave="{00000000-0000-0000-0000-000000000000}"/>
  <bookViews>
    <workbookView xWindow="28680" yWindow="-120" windowWidth="29040" windowHeight="15720" xr2:uid="{B92DACF2-314A-4050-AC33-F809D67E775A}"/>
  </bookViews>
  <sheets>
    <sheet name="DEVIS ESTIMATIF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1" i="1" l="1"/>
  <c r="J24" i="1"/>
  <c r="K24" i="1" s="1"/>
  <c r="J25" i="1"/>
  <c r="K25" i="1" s="1"/>
  <c r="J23" i="1"/>
  <c r="K23" i="1" s="1"/>
  <c r="J20" i="1"/>
  <c r="K20" i="1" s="1"/>
  <c r="J21" i="1"/>
  <c r="J19" i="1"/>
  <c r="K19" i="1" s="1"/>
  <c r="J17" i="1"/>
  <c r="K17" i="1" s="1"/>
  <c r="J13" i="1"/>
  <c r="K13" i="1" s="1"/>
  <c r="J14" i="1"/>
  <c r="K14" i="1" s="1"/>
  <c r="J15" i="1"/>
  <c r="K15" i="1" s="1"/>
  <c r="J12" i="1"/>
  <c r="K12" i="1" s="1"/>
  <c r="J10" i="1"/>
  <c r="K10" i="1" s="1"/>
  <c r="K26" i="1" l="1"/>
  <c r="J26" i="1"/>
</calcChain>
</file>

<file path=xl/sharedStrings.xml><?xml version="1.0" encoding="utf-8"?>
<sst xmlns="http://schemas.openxmlformats.org/spreadsheetml/2006/main" count="101" uniqueCount="64">
  <si>
    <t>NUMERO DU MARCHE</t>
  </si>
  <si>
    <t xml:space="preserve">ANNEXE FINANCIERE </t>
  </si>
  <si>
    <t>RAISON SOCIALE DU SOUMISSIONNAIRE</t>
  </si>
  <si>
    <t xml:space="preserve">BORDEREAU DE PRIX </t>
  </si>
  <si>
    <t xml:space="preserve">N° UO </t>
  </si>
  <si>
    <t>Intitulé de l’unité d’œuvre</t>
  </si>
  <si>
    <t xml:space="preserve">DESIGNATION DES PRESTATIONS </t>
  </si>
  <si>
    <t>Unité</t>
  </si>
  <si>
    <t xml:space="preserve">Quantité </t>
  </si>
  <si>
    <t xml:space="preserve">prix untiare EN € HT </t>
  </si>
  <si>
    <t xml:space="preserve">prix untiaire   EN € TTC </t>
  </si>
  <si>
    <t>UO 1</t>
  </si>
  <si>
    <t>Cconseil et conception artistique globale</t>
  </si>
  <si>
    <t>Prestations de conseil et de conception artistique de l'infodécor</t>
  </si>
  <si>
    <t xml:space="preserve">Réunion(s) de cadrage
Conseil scénographique, accompagnement artistique
•Réunion(s) de cadrage, conseil éditorial, recommandation artistique, storytelling, élaboration d’un concept visuel ou narratif global.
</t>
  </si>
  <si>
    <t>Forfait</t>
  </si>
  <si>
    <t xml:space="preserve">UO2 </t>
  </si>
  <si>
    <t>Création d’infodécors et habillages graphiques</t>
  </si>
  <si>
    <t xml:space="preserve">Prestation d' Infodécor : production graphique et technique </t>
  </si>
  <si>
    <t xml:space="preserve">Conception et animation d’éléments visuels dynamiques (fond de scène, infodécor pour diffusion, titres animés, inserts)
Création graphique et animation de vidéos d'ambiance personnalisées, de boucles vidéo, jingles, habillages de scène et transitions
•	Déclinaison de visuels (logos, fonds de scène, écrans interstitiels)
•	thématisation du décor, permettre un habillage graphique et visuel 
•Scénariser l'événement et de créer une ambiance en intégrant de façon harmonieuse différents supports à projeter : présentations habillage graphique PowerPoint, logo, photo, vidéos, titrage, visioconférence teams, captation, servant à la promotion de l’événement. 
•	Plan de calage technique : régie, projection, implantation matérielle
•	Préparation de la captation (fiche technique, repérage, tests)
</t>
  </si>
  <si>
    <t xml:space="preserve">U0 3 </t>
  </si>
  <si>
    <t xml:space="preserve">production graphique et technique </t>
  </si>
  <si>
    <t>Réalisation de contenus visuels ou vidéos à intégrer (teasers, motion design, jingles, interludes, formats courts), 
Livraison en formats projetables et exploitables en régie.</t>
  </si>
  <si>
    <t xml:space="preserve">par production </t>
  </si>
  <si>
    <t xml:space="preserve">U04 </t>
  </si>
  <si>
    <t>Logistique, transport, d’installation / montage : &amp; test d’essais</t>
  </si>
  <si>
    <t xml:space="preserve">Repérage des lieux, tests, configuration des équipements, checklist logistique, </t>
  </si>
  <si>
    <t xml:space="preserve">Forfait </t>
  </si>
  <si>
    <t>Prestation de transport et de livraison</t>
  </si>
  <si>
    <t xml:space="preserve">Forait </t>
  </si>
  <si>
    <t xml:space="preserve">UO5 </t>
  </si>
  <si>
    <t>Exploitation technique et accompagnement en direct – régie centrale</t>
  </si>
  <si>
    <t xml:space="preserve">Exploitation prestation technique et accompagnement en direct </t>
  </si>
  <si>
    <t>Régie technique en live (servant à la diffusion des contenus, coordination)
•	Captation vidéo (plénières, ateliers, ambiance, coulisses)Tournage multicam + enregistrement + pilotage régie image
•	Gestion des jingles diffusé en boucle d’attente pour faire patienter le public/ transitions visuelle/gestion des animations d'éléments graphiques pour rythmer les plénières et surprendre l’auditoire
• Gestion des transitions pour introduire un orateur ou une thématique
•	Support technique aux intervenants (micros, écrans, son)
•	Réactivité en cas d’aléas
•	Nettoyage éventuel des visuels ou décors numériques</t>
  </si>
  <si>
    <t>UO5</t>
  </si>
  <si>
    <t>Assistance technique dédiée – événement</t>
  </si>
  <si>
    <t xml:space="preserve">Prestation d'Assistance technique dédiée  </t>
  </si>
  <si>
    <t xml:space="preserve">Personnel  exploitation ( régisseur, opérateurs son /image et techniciens sur pleinière à la régie technique principale et autres techniciens) </t>
  </si>
  <si>
    <t xml:space="preserve">Forfait demi-journée  </t>
  </si>
  <si>
    <t xml:space="preserve">Autres personnel technicien (dispsotif léger / autres salles ) </t>
  </si>
  <si>
    <t xml:space="preserve">Forfait demi -journée  </t>
  </si>
  <si>
    <t xml:space="preserve">
Personnel affecté au montage et dépose , retrait  ( Mise en place – installation – tests – démontage)
</t>
  </si>
  <si>
    <t>UO6</t>
  </si>
  <si>
    <t>Fourniture de matériel et équipements audiovisuels</t>
  </si>
  <si>
    <t>Mise à disposition de matériel technique 
(caméras, micros, vidéoprojecteurs, éclairage, etc.) incluant câblage, supports, et consommables courants</t>
  </si>
  <si>
    <t>Forfait Régie technique, matériel et équipement technique et leur accessoires, matériels infomatiques, Moniteur
Régie technique  console son + PC régie + les écrans nécessaires à la gestion de l’infodecor pour ocnférence pleinière  (auditoruim)  
Vidéoprojecteurs grande image (x2) + système Soft Edge bi-projection ultra panoramique sur 14m de base
Caméras de captation HD + matériel de prise de vue (plénière)pour la captation vidéo des plénières : caméras et pieds de caméraset autres accessoires 
Micros HF (main / cravate / serre-tête) + micro pupitre pour le journliste et les 8 intervenants 
Moniteur de retour (écran sur scène) pour orateurs 
Matériel de captation vidéo prise de vue des plénières : caméras et pieds de camérasCaptation vidéo ( conférence plénière etc.)
Écrans ( 55 pouces) sur pied ou vidéoprojecteurs supplémentaires avec diffusion PPT/vidéo (aspecaces annexes ateliers, hall ) 
Captation vidéo simplifiée (caméra fixe + enregistrement)</t>
  </si>
  <si>
    <t xml:space="preserve">Forfait
/jour </t>
  </si>
  <si>
    <t xml:space="preserve">U0 7 </t>
  </si>
  <si>
    <t xml:space="preserve">Fourniture supplémentaire </t>
  </si>
  <si>
    <t xml:space="preserve">Ecran sur la scène pour diffusion du support pour l’intervenant en pleine conférence (fourniture, installation, retrait ) </t>
  </si>
  <si>
    <t>•	Livraison des captations vidéo / fichiers bruts ou montés
•	Nettoyage éventuel des visuels ou décors numériques</t>
  </si>
  <si>
    <t xml:space="preserve">Forfiat </t>
  </si>
  <si>
    <t>2025-0018-02 00</t>
  </si>
  <si>
    <t>U0 8</t>
  </si>
  <si>
    <t xml:space="preserve">LOT 2 </t>
  </si>
  <si>
    <t>BP</t>
  </si>
  <si>
    <t xml:space="preserve">Livraison post évenement  </t>
  </si>
  <si>
    <t xml:space="preserve">U0 4.1 </t>
  </si>
  <si>
    <t>U0 4.2</t>
  </si>
  <si>
    <t xml:space="preserve">Quantité / jout </t>
  </si>
  <si>
    <t xml:space="preserve">Forfait par jour </t>
  </si>
  <si>
    <t xml:space="preserve">TOTAL </t>
  </si>
  <si>
    <t xml:space="preserve">VALEUR NON CONTRACTUELLE </t>
  </si>
  <si>
    <t xml:space="preserve">DEVIS ESTIMATIF  (quantité non contractuelles)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</si>
</sst>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1]"/>
    <numFmt numFmtId="165" formatCode="0.0"/>
    <numFmt numFmtId="166" formatCode="#,##0.00\ &quot;€&quot;"/>
  </numFmts>
  <fonts count="11" x14ac:knownFonts="1">
    <font>
      <sz val="11"/>
      <color theme="1"/>
      <name val="Calibri"/>
      <family val="2"/>
      <scheme val="minor"/>
    </font>
    <font>
      <b/>
      <sz val="12"/>
      <name val="Arial"/>
      <family val="2"/>
    </font>
    <font>
      <b/>
      <sz val="12"/>
      <color rgb="FF0070C0"/>
      <name val="Arial"/>
      <family val="2"/>
    </font>
    <font>
      <b/>
      <sz val="14"/>
      <name val="Arial"/>
      <family val="2"/>
    </font>
    <font>
      <b/>
      <sz val="10"/>
      <name val="Arial"/>
      <family val="2"/>
    </font>
    <font>
      <sz val="10"/>
      <name val="Arial"/>
      <family val="2"/>
    </font>
    <font>
      <sz val="8.5"/>
      <name val="Arial"/>
      <family val="2"/>
    </font>
    <font>
      <b/>
      <sz val="20"/>
      <name val="Arial"/>
      <family val="2"/>
    </font>
    <font>
      <sz val="8"/>
      <name val="Calibri"/>
      <family val="2"/>
      <scheme val="minor"/>
    </font>
    <font>
      <sz val="12"/>
      <name val="Arial"/>
      <family val="2"/>
    </font>
    <font>
      <b/>
      <sz val="11"/>
      <color theme="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59999389629810485"/>
        <bgColor indexed="55"/>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right/>
      <top/>
      <bottom style="thin">
        <color indexed="8"/>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8"/>
      </top>
      <bottom style="thin">
        <color indexed="8"/>
      </bottom>
      <diagonal/>
    </border>
    <border>
      <left/>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bottom style="thin">
        <color indexed="8"/>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86">
    <xf numFmtId="0" fontId="0" fillId="0" borderId="0" xfId="0"/>
    <xf numFmtId="1" fontId="1" fillId="2" borderId="5" xfId="0" applyNumberFormat="1" applyFont="1" applyFill="1" applyBorder="1" applyAlignment="1">
      <alignment horizontal="center" vertical="center" wrapText="1"/>
    </xf>
    <xf numFmtId="165" fontId="4" fillId="0" borderId="13" xfId="0" quotePrefix="1" applyNumberFormat="1" applyFont="1" applyBorder="1" applyAlignment="1">
      <alignment horizontal="center" vertical="center" wrapText="1"/>
    </xf>
    <xf numFmtId="0" fontId="5" fillId="0" borderId="1" xfId="0" applyFont="1" applyBorder="1" applyAlignment="1">
      <alignment vertical="center" wrapText="1"/>
    </xf>
    <xf numFmtId="165" fontId="4" fillId="0" borderId="13" xfId="0" quotePrefix="1" applyNumberFormat="1" applyFont="1" applyBorder="1" applyAlignment="1">
      <alignment horizontal="center" vertical="center" wrapText="1"/>
    </xf>
    <xf numFmtId="0" fontId="5" fillId="3" borderId="1" xfId="0" applyFont="1" applyFill="1" applyBorder="1" applyAlignment="1">
      <alignment horizontal="justify" vertical="center" wrapText="1" indent="1"/>
    </xf>
    <xf numFmtId="0" fontId="5" fillId="0" borderId="1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2" xfId="0" applyFont="1" applyBorder="1" applyAlignment="1">
      <alignment vertical="center" wrapText="1"/>
    </xf>
    <xf numFmtId="0" fontId="5" fillId="0" borderId="15" xfId="0" applyFont="1" applyBorder="1" applyAlignment="1">
      <alignment vertical="center" wrapText="1"/>
    </xf>
    <xf numFmtId="0" fontId="5" fillId="0" borderId="14" xfId="0" applyFont="1" applyBorder="1" applyAlignment="1">
      <alignment vertical="center" wrapText="1"/>
    </xf>
    <xf numFmtId="0" fontId="5" fillId="3" borderId="23" xfId="0" applyFont="1" applyFill="1" applyBorder="1" applyAlignment="1">
      <alignmen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3" borderId="19" xfId="0" applyFont="1" applyFill="1" applyBorder="1" applyAlignment="1">
      <alignment vertical="center" wrapText="1"/>
    </xf>
    <xf numFmtId="0" fontId="5" fillId="0" borderId="2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6" fillId="0" borderId="18" xfId="0" applyFont="1" applyBorder="1" applyAlignment="1">
      <alignment horizontal="center" vertical="center" wrapText="1"/>
    </xf>
    <xf numFmtId="166" fontId="5" fillId="0" borderId="30" xfId="0" applyNumberFormat="1" applyFont="1" applyBorder="1" applyAlignment="1">
      <alignment horizontal="center" vertical="center" wrapText="1"/>
    </xf>
    <xf numFmtId="166" fontId="5" fillId="0" borderId="13" xfId="0" applyNumberFormat="1" applyFont="1" applyBorder="1" applyAlignment="1">
      <alignment horizontal="center" vertical="center" wrapText="1"/>
    </xf>
    <xf numFmtId="166" fontId="5" fillId="0" borderId="8" xfId="0" applyNumberFormat="1" applyFont="1" applyBorder="1" applyAlignment="1">
      <alignment horizontal="center" vertical="center" wrapText="1"/>
    </xf>
    <xf numFmtId="166" fontId="5" fillId="0" borderId="10" xfId="0" applyNumberFormat="1" applyFont="1" applyBorder="1" applyAlignment="1">
      <alignment horizontal="center" vertical="center" wrapText="1"/>
    </xf>
    <xf numFmtId="166" fontId="5" fillId="0" borderId="17" xfId="0" applyNumberFormat="1" applyFont="1" applyBorder="1" applyAlignment="1">
      <alignment horizontal="center" vertical="center" wrapText="1"/>
    </xf>
    <xf numFmtId="166" fontId="5" fillId="0" borderId="21" xfId="0" applyNumberFormat="1" applyFont="1" applyBorder="1" applyAlignment="1">
      <alignment horizontal="center" vertical="center" wrapText="1"/>
    </xf>
    <xf numFmtId="0" fontId="1" fillId="4" borderId="2" xfId="0" applyFont="1" applyFill="1" applyBorder="1" applyAlignment="1">
      <alignment horizontal="center" vertical="center" wrapText="1" shrinkToFit="1"/>
    </xf>
    <xf numFmtId="1" fontId="3" fillId="4" borderId="4"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center" wrapText="1"/>
    </xf>
    <xf numFmtId="1" fontId="3" fillId="4" borderId="3" xfId="0" applyNumberFormat="1" applyFont="1" applyFill="1" applyBorder="1" applyAlignment="1">
      <alignment horizontal="center" vertical="center" wrapText="1"/>
    </xf>
    <xf numFmtId="1" fontId="4" fillId="0" borderId="8" xfId="0" applyNumberFormat="1" applyFont="1" applyBorder="1" applyAlignment="1">
      <alignment horizontal="center" vertical="center" wrapText="1"/>
    </xf>
    <xf numFmtId="0" fontId="1" fillId="5" borderId="3"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8" xfId="0" applyFont="1" applyFill="1" applyBorder="1" applyAlignment="1">
      <alignment horizontal="center" vertical="center"/>
    </xf>
    <xf numFmtId="0" fontId="1" fillId="4" borderId="31"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9" fillId="4" borderId="2" xfId="0" applyFont="1" applyFill="1" applyBorder="1" applyAlignment="1">
      <alignment horizontal="center" vertical="center" wrapText="1"/>
    </xf>
    <xf numFmtId="164" fontId="1" fillId="4" borderId="8" xfId="0"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9" fillId="5" borderId="0" xfId="0" applyFont="1" applyFill="1" applyAlignment="1">
      <alignment horizontal="center"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left" vertical="center" wrapText="1"/>
    </xf>
    <xf numFmtId="0" fontId="1" fillId="5" borderId="18" xfId="0" applyFont="1" applyFill="1" applyBorder="1" applyAlignment="1">
      <alignment horizontal="left" vertical="center" wrapText="1"/>
    </xf>
    <xf numFmtId="0" fontId="1" fillId="4" borderId="20" xfId="0" applyFont="1" applyFill="1" applyBorder="1" applyAlignment="1">
      <alignment vertical="center" wrapText="1"/>
    </xf>
    <xf numFmtId="0" fontId="1" fillId="4" borderId="19" xfId="0" applyFont="1" applyFill="1" applyBorder="1" applyAlignment="1">
      <alignment vertical="center" wrapText="1"/>
    </xf>
    <xf numFmtId="0" fontId="5" fillId="0" borderId="32" xfId="0" applyFont="1" applyBorder="1" applyAlignment="1">
      <alignment horizontal="center" vertical="center" wrapText="1"/>
    </xf>
    <xf numFmtId="164" fontId="1" fillId="4" borderId="6" xfId="0" applyNumberFormat="1" applyFont="1" applyFill="1" applyBorder="1" applyAlignment="1">
      <alignment horizontal="center" vertical="center" wrapText="1"/>
    </xf>
    <xf numFmtId="164" fontId="1" fillId="4" borderId="12" xfId="0" applyNumberFormat="1" applyFont="1" applyFill="1" applyBorder="1" applyAlignment="1">
      <alignment horizontal="center" vertical="center" wrapText="1"/>
    </xf>
    <xf numFmtId="166" fontId="5" fillId="0" borderId="33" xfId="0" applyNumberFormat="1" applyFont="1" applyBorder="1" applyAlignment="1">
      <alignment horizontal="center" vertical="center" wrapText="1"/>
    </xf>
    <xf numFmtId="166" fontId="10" fillId="0" borderId="8" xfId="0" applyNumberFormat="1" applyFont="1" applyBorder="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165" fontId="4" fillId="0" borderId="6" xfId="0" quotePrefix="1" applyNumberFormat="1" applyFont="1" applyBorder="1" applyAlignment="1">
      <alignment horizontal="center" vertical="center" wrapText="1"/>
    </xf>
    <xf numFmtId="165" fontId="4" fillId="0" borderId="13" xfId="0" quotePrefix="1" applyNumberFormat="1" applyFont="1" applyBorder="1" applyAlignment="1">
      <alignment horizontal="center" vertical="center" wrapText="1"/>
    </xf>
    <xf numFmtId="0" fontId="1" fillId="4" borderId="4" xfId="0" applyFont="1" applyFill="1" applyBorder="1" applyAlignment="1">
      <alignment horizontal="center" vertical="center" wrapText="1"/>
    </xf>
    <xf numFmtId="0" fontId="1" fillId="4" borderId="15" xfId="0" applyFont="1" applyFill="1" applyBorder="1" applyAlignment="1">
      <alignment horizontal="center" vertical="center" wrapText="1"/>
    </xf>
    <xf numFmtId="165" fontId="4" fillId="0" borderId="4" xfId="0" quotePrefix="1" applyNumberFormat="1" applyFont="1" applyBorder="1" applyAlignment="1">
      <alignment horizontal="center" vertical="center" wrapText="1"/>
    </xf>
    <xf numFmtId="165" fontId="4" fillId="0" borderId="14" xfId="0" quotePrefix="1" applyNumberFormat="1" applyFont="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1" fontId="7" fillId="0" borderId="16" xfId="0" applyNumberFormat="1" applyFont="1" applyBorder="1" applyAlignment="1">
      <alignment horizontal="center" vertical="center" wrapText="1"/>
    </xf>
    <xf numFmtId="165" fontId="4" fillId="0" borderId="12" xfId="0" quotePrefix="1" applyNumberFormat="1" applyFont="1" applyBorder="1" applyAlignment="1">
      <alignment horizontal="center" vertical="center" wrapText="1"/>
    </xf>
    <xf numFmtId="0" fontId="1" fillId="4" borderId="6"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4" borderId="7" xfId="0" applyFont="1" applyFill="1" applyBorder="1" applyAlignment="1">
      <alignment horizontal="center" vertical="center"/>
    </xf>
    <xf numFmtId="0" fontId="1" fillId="4" borderId="11" xfId="0" applyFont="1" applyFill="1" applyBorder="1" applyAlignment="1">
      <alignment horizontal="center" vertical="center"/>
    </xf>
    <xf numFmtId="0" fontId="1" fillId="4" borderId="14" xfId="0" applyFont="1" applyFill="1" applyBorder="1" applyAlignment="1">
      <alignment horizontal="center" vertical="center" wrapText="1"/>
    </xf>
    <xf numFmtId="0" fontId="1" fillId="4" borderId="1" xfId="0" applyFont="1" applyFill="1" applyBorder="1" applyAlignment="1">
      <alignment horizontal="center" vertical="center" wrapText="1" shrinkToFit="1"/>
    </xf>
    <xf numFmtId="0" fontId="1" fillId="4" borderId="2" xfId="0" applyFont="1" applyFill="1" applyBorder="1" applyAlignment="1">
      <alignment horizontal="center" vertical="center" wrapText="1" shrinkToFit="1"/>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1" fontId="2" fillId="3" borderId="2" xfId="0" applyNumberFormat="1" applyFont="1" applyFill="1" applyBorder="1" applyAlignment="1">
      <alignment horizontal="left" vertical="center" wrapText="1"/>
    </xf>
    <xf numFmtId="1" fontId="3" fillId="4" borderId="1"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center" wrapText="1"/>
    </xf>
    <xf numFmtId="1" fontId="3" fillId="4" borderId="3" xfId="0" applyNumberFormat="1" applyFont="1" applyFill="1" applyBorder="1" applyAlignment="1">
      <alignment horizontal="center" vertical="center" wrapText="1"/>
    </xf>
    <xf numFmtId="165" fontId="4" fillId="0" borderId="10" xfId="0" quotePrefix="1" applyNumberFormat="1" applyFont="1" applyBorder="1" applyAlignment="1">
      <alignment horizontal="center" vertical="center" wrapText="1"/>
    </xf>
    <xf numFmtId="0" fontId="1" fillId="4" borderId="3" xfId="0" applyFont="1" applyFill="1" applyBorder="1" applyAlignment="1">
      <alignment horizontal="center" vertical="center" wrapText="1" shrinkToFit="1"/>
    </xf>
    <xf numFmtId="0" fontId="1" fillId="5" borderId="7" xfId="0" applyFont="1" applyFill="1" applyBorder="1" applyAlignment="1">
      <alignment horizontal="center" vertical="center" wrapText="1"/>
    </xf>
    <xf numFmtId="0" fontId="1" fillId="5" borderId="1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31750</xdr:colOff>
      <xdr:row>0</xdr:row>
      <xdr:rowOff>0</xdr:rowOff>
    </xdr:from>
    <xdr:to>
      <xdr:col>2</xdr:col>
      <xdr:colOff>2101850</xdr:colOff>
      <xdr:row>0</xdr:row>
      <xdr:rowOff>476250</xdr:rowOff>
    </xdr:to>
    <xdr:pic>
      <xdr:nvPicPr>
        <xdr:cNvPr id="5" name="Image 2">
          <a:extLst>
            <a:ext uri="{FF2B5EF4-FFF2-40B4-BE49-F238E27FC236}">
              <a16:creationId xmlns:a16="http://schemas.microsoft.com/office/drawing/2014/main" id="{43569F93-D072-430B-9712-7EBFE3357F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161925"/>
          <a:ext cx="282892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C4312-5DDF-4599-B896-1F5FA7AE340E}">
  <dimension ref="B1:K26"/>
  <sheetViews>
    <sheetView tabSelected="1" zoomScale="60" zoomScaleNormal="60" workbookViewId="0">
      <selection activeCell="B1" sqref="B1:K1"/>
    </sheetView>
  </sheetViews>
  <sheetFormatPr baseColWidth="10" defaultRowHeight="14.5" x14ac:dyDescent="0.35"/>
  <cols>
    <col min="3" max="3" width="75.08984375" customWidth="1"/>
    <col min="4" max="4" width="19.7265625" customWidth="1"/>
    <col min="5" max="5" width="105.1796875" customWidth="1"/>
    <col min="6" max="6" width="26.08984375" customWidth="1"/>
    <col min="7" max="7" width="24.26953125" customWidth="1"/>
    <col min="8" max="8" width="28.6328125" customWidth="1"/>
    <col min="9" max="9" width="20.36328125" customWidth="1"/>
    <col min="10" max="10" width="24.26953125" customWidth="1"/>
    <col min="11" max="11" width="28.6328125" customWidth="1"/>
  </cols>
  <sheetData>
    <row r="1" spans="2:11" ht="109" customHeight="1" thickBot="1" x14ac:dyDescent="0.4">
      <c r="B1" s="66" t="s">
        <v>63</v>
      </c>
      <c r="C1" s="66"/>
      <c r="D1" s="66"/>
      <c r="E1" s="66"/>
      <c r="F1" s="66"/>
      <c r="G1" s="66"/>
      <c r="H1" s="66"/>
      <c r="I1" s="66"/>
      <c r="J1" s="66"/>
      <c r="K1" s="66"/>
    </row>
    <row r="2" spans="2:11" ht="16" thickBot="1" x14ac:dyDescent="0.4">
      <c r="B2" s="73" t="s">
        <v>0</v>
      </c>
      <c r="C2" s="74"/>
      <c r="D2" s="30"/>
      <c r="E2" s="30" t="s">
        <v>52</v>
      </c>
      <c r="F2" s="75" t="s">
        <v>54</v>
      </c>
      <c r="G2" s="76"/>
      <c r="H2" s="76"/>
      <c r="I2" s="76"/>
      <c r="J2" s="76"/>
      <c r="K2" s="77"/>
    </row>
    <row r="3" spans="2:11" ht="16" thickBot="1" x14ac:dyDescent="0.4">
      <c r="B3" s="73" t="s">
        <v>1</v>
      </c>
      <c r="C3" s="83"/>
      <c r="D3" s="30"/>
      <c r="E3" s="30" t="s">
        <v>55</v>
      </c>
      <c r="F3" s="75" t="s">
        <v>62</v>
      </c>
      <c r="G3" s="76"/>
      <c r="H3" s="76"/>
      <c r="I3" s="76"/>
      <c r="J3" s="76"/>
      <c r="K3" s="77"/>
    </row>
    <row r="4" spans="2:11" ht="16" thickBot="1" x14ac:dyDescent="0.4">
      <c r="B4" s="73" t="s">
        <v>2</v>
      </c>
      <c r="C4" s="74"/>
      <c r="D4" s="30"/>
      <c r="E4" s="30"/>
      <c r="F4" s="75"/>
      <c r="G4" s="76"/>
      <c r="H4" s="76"/>
      <c r="I4" s="76"/>
      <c r="J4" s="76"/>
      <c r="K4" s="77"/>
    </row>
    <row r="5" spans="2:11" ht="16" thickBot="1" x14ac:dyDescent="0.4">
      <c r="B5" s="78"/>
      <c r="C5" s="78"/>
      <c r="D5" s="78"/>
      <c r="E5" s="78"/>
      <c r="F5" s="78"/>
      <c r="G5" s="78"/>
      <c r="H5" s="78"/>
      <c r="I5" s="78"/>
      <c r="J5" s="78"/>
      <c r="K5" s="78"/>
    </row>
    <row r="6" spans="2:11" ht="18.5" thickBot="1" x14ac:dyDescent="0.4">
      <c r="B6" s="79" t="s">
        <v>3</v>
      </c>
      <c r="C6" s="80"/>
      <c r="D6" s="80"/>
      <c r="E6" s="80"/>
      <c r="F6" s="80"/>
      <c r="G6" s="80"/>
      <c r="H6" s="80"/>
      <c r="I6" s="80"/>
      <c r="J6" s="80"/>
      <c r="K6" s="81"/>
    </row>
    <row r="7" spans="2:11" ht="18.5" thickBot="1" x14ac:dyDescent="0.4">
      <c r="B7" s="31"/>
      <c r="C7" s="32"/>
      <c r="D7" s="32"/>
      <c r="E7" s="32"/>
      <c r="F7" s="32"/>
      <c r="G7" s="32"/>
      <c r="H7" s="33"/>
      <c r="I7" s="32"/>
      <c r="J7" s="32"/>
      <c r="K7" s="33"/>
    </row>
    <row r="8" spans="2:11" ht="16" thickBot="1" x14ac:dyDescent="0.4">
      <c r="B8" s="1" t="s">
        <v>4</v>
      </c>
      <c r="C8" s="35" t="s">
        <v>5</v>
      </c>
      <c r="D8" s="1" t="s">
        <v>4</v>
      </c>
      <c r="E8" s="30" t="s">
        <v>6</v>
      </c>
      <c r="F8" s="39" t="s">
        <v>7</v>
      </c>
      <c r="G8" s="41" t="s">
        <v>9</v>
      </c>
      <c r="H8" s="41" t="s">
        <v>10</v>
      </c>
      <c r="I8" s="40" t="s">
        <v>8</v>
      </c>
      <c r="J8" s="41" t="s">
        <v>9</v>
      </c>
      <c r="K8" s="41" t="s">
        <v>10</v>
      </c>
    </row>
    <row r="9" spans="2:11" ht="40" customHeight="1" thickBot="1" x14ac:dyDescent="0.4">
      <c r="B9" s="58" t="s">
        <v>11</v>
      </c>
      <c r="C9" s="84" t="s">
        <v>12</v>
      </c>
      <c r="D9" s="58" t="s">
        <v>11</v>
      </c>
      <c r="E9" s="42" t="s">
        <v>13</v>
      </c>
      <c r="F9" s="43"/>
      <c r="G9" s="43"/>
      <c r="H9" s="43"/>
      <c r="I9" s="44"/>
      <c r="J9" s="43"/>
      <c r="K9" s="43"/>
    </row>
    <row r="10" spans="2:11" ht="70.5" customHeight="1" thickBot="1" x14ac:dyDescent="0.4">
      <c r="B10" s="82"/>
      <c r="C10" s="85"/>
      <c r="D10" s="82"/>
      <c r="E10" s="9" t="s">
        <v>14</v>
      </c>
      <c r="F10" s="16" t="s">
        <v>15</v>
      </c>
      <c r="G10" s="24">
        <v>0</v>
      </c>
      <c r="H10" s="24">
        <v>0</v>
      </c>
      <c r="I10" s="18">
        <v>1</v>
      </c>
      <c r="J10" s="24">
        <f>G10*I10</f>
        <v>0</v>
      </c>
      <c r="K10" s="24">
        <f>H10*J10</f>
        <v>0</v>
      </c>
    </row>
    <row r="11" spans="2:11" ht="49" customHeight="1" thickBot="1" x14ac:dyDescent="0.4">
      <c r="B11" s="58" t="s">
        <v>16</v>
      </c>
      <c r="C11" s="68" t="s">
        <v>17</v>
      </c>
      <c r="D11" s="58" t="s">
        <v>16</v>
      </c>
      <c r="E11" s="42" t="s">
        <v>18</v>
      </c>
      <c r="F11" s="39" t="s">
        <v>7</v>
      </c>
      <c r="G11" s="41" t="s">
        <v>9</v>
      </c>
      <c r="H11" s="41" t="s">
        <v>10</v>
      </c>
      <c r="I11" s="40" t="s">
        <v>8</v>
      </c>
      <c r="J11" s="41" t="s">
        <v>9</v>
      </c>
      <c r="K11" s="41" t="s">
        <v>10</v>
      </c>
    </row>
    <row r="12" spans="2:11" ht="135.5" customHeight="1" thickBot="1" x14ac:dyDescent="0.4">
      <c r="B12" s="67"/>
      <c r="C12" s="69"/>
      <c r="D12" s="67"/>
      <c r="E12" s="10" t="s">
        <v>19</v>
      </c>
      <c r="F12" s="8" t="s">
        <v>15</v>
      </c>
      <c r="G12" s="24">
        <v>0</v>
      </c>
      <c r="H12" s="24">
        <v>0</v>
      </c>
      <c r="I12" s="19">
        <v>1</v>
      </c>
      <c r="J12" s="26">
        <f>G12*I12</f>
        <v>0</v>
      </c>
      <c r="K12" s="26">
        <f>H12*J12</f>
        <v>0</v>
      </c>
    </row>
    <row r="13" spans="2:11" ht="71.5" customHeight="1" thickBot="1" x14ac:dyDescent="0.4">
      <c r="B13" s="2" t="s">
        <v>20</v>
      </c>
      <c r="C13" s="36" t="s">
        <v>21</v>
      </c>
      <c r="D13" s="4" t="s">
        <v>20</v>
      </c>
      <c r="E13" s="3" t="s">
        <v>22</v>
      </c>
      <c r="F13" s="8" t="s">
        <v>23</v>
      </c>
      <c r="G13" s="24">
        <v>0</v>
      </c>
      <c r="H13" s="24">
        <v>0</v>
      </c>
      <c r="I13" s="19">
        <v>8</v>
      </c>
      <c r="J13" s="26">
        <f t="shared" ref="J13:J15" si="0">G13*I13</f>
        <v>0</v>
      </c>
      <c r="K13" s="26">
        <f t="shared" ref="K13:K15" si="1">H13*J13</f>
        <v>0</v>
      </c>
    </row>
    <row r="14" spans="2:11" ht="30.5" customHeight="1" thickBot="1" x14ac:dyDescent="0.4">
      <c r="B14" s="58" t="s">
        <v>24</v>
      </c>
      <c r="C14" s="70" t="s">
        <v>25</v>
      </c>
      <c r="D14" s="34" t="s">
        <v>57</v>
      </c>
      <c r="E14" s="11" t="s">
        <v>26</v>
      </c>
      <c r="F14" s="8" t="s">
        <v>27</v>
      </c>
      <c r="G14" s="26">
        <v>0</v>
      </c>
      <c r="H14" s="26">
        <v>0</v>
      </c>
      <c r="I14" s="19">
        <v>1</v>
      </c>
      <c r="J14" s="26">
        <f t="shared" si="0"/>
        <v>0</v>
      </c>
      <c r="K14" s="26">
        <f t="shared" si="1"/>
        <v>0</v>
      </c>
    </row>
    <row r="15" spans="2:11" ht="31" customHeight="1" thickBot="1" x14ac:dyDescent="0.4">
      <c r="B15" s="67"/>
      <c r="C15" s="71"/>
      <c r="D15" s="34" t="s">
        <v>58</v>
      </c>
      <c r="E15" s="3" t="s">
        <v>28</v>
      </c>
      <c r="F15" s="8" t="s">
        <v>29</v>
      </c>
      <c r="G15" s="26">
        <v>0</v>
      </c>
      <c r="H15" s="26">
        <v>0</v>
      </c>
      <c r="I15" s="19">
        <v>1</v>
      </c>
      <c r="J15" s="26">
        <f t="shared" si="0"/>
        <v>0</v>
      </c>
      <c r="K15" s="26">
        <f t="shared" si="1"/>
        <v>0</v>
      </c>
    </row>
    <row r="16" spans="2:11" ht="38" customHeight="1" thickBot="1" x14ac:dyDescent="0.4">
      <c r="B16" s="58" t="s">
        <v>30</v>
      </c>
      <c r="C16" s="68" t="s">
        <v>31</v>
      </c>
      <c r="D16" s="58" t="s">
        <v>30</v>
      </c>
      <c r="E16" s="45" t="s">
        <v>32</v>
      </c>
      <c r="F16" s="39" t="s">
        <v>7</v>
      </c>
      <c r="G16" s="41" t="s">
        <v>9</v>
      </c>
      <c r="H16" s="41" t="s">
        <v>10</v>
      </c>
      <c r="I16" s="40" t="s">
        <v>59</v>
      </c>
      <c r="J16" s="41" t="s">
        <v>9</v>
      </c>
      <c r="K16" s="41" t="s">
        <v>10</v>
      </c>
    </row>
    <row r="17" spans="2:11" ht="146" customHeight="1" thickBot="1" x14ac:dyDescent="0.4">
      <c r="B17" s="67"/>
      <c r="C17" s="72"/>
      <c r="D17" s="67"/>
      <c r="E17" s="12" t="s">
        <v>33</v>
      </c>
      <c r="F17" s="17" t="s">
        <v>60</v>
      </c>
      <c r="G17" s="28">
        <v>0</v>
      </c>
      <c r="H17" s="28">
        <v>0</v>
      </c>
      <c r="I17" s="21">
        <v>2</v>
      </c>
      <c r="J17" s="28">
        <f>G17*I17</f>
        <v>0</v>
      </c>
      <c r="K17" s="28">
        <f>H17*J17</f>
        <v>0</v>
      </c>
    </row>
    <row r="18" spans="2:11" ht="16" thickBot="1" x14ac:dyDescent="0.4">
      <c r="B18" s="58" t="s">
        <v>34</v>
      </c>
      <c r="C18" s="60" t="s">
        <v>35</v>
      </c>
      <c r="D18" s="58" t="s">
        <v>34</v>
      </c>
      <c r="E18" s="46" t="s">
        <v>36</v>
      </c>
      <c r="F18" s="39" t="s">
        <v>7</v>
      </c>
      <c r="G18" s="51" t="s">
        <v>9</v>
      </c>
      <c r="H18" s="51" t="s">
        <v>10</v>
      </c>
      <c r="I18" s="40" t="s">
        <v>8</v>
      </c>
      <c r="J18" s="41" t="s">
        <v>9</v>
      </c>
      <c r="K18" s="41" t="s">
        <v>10</v>
      </c>
    </row>
    <row r="19" spans="2:11" ht="41" customHeight="1" x14ac:dyDescent="0.35">
      <c r="B19" s="59"/>
      <c r="C19" s="61"/>
      <c r="D19" s="59"/>
      <c r="E19" s="13" t="s">
        <v>37</v>
      </c>
      <c r="F19" s="50" t="s">
        <v>38</v>
      </c>
      <c r="G19" s="53">
        <v>0</v>
      </c>
      <c r="H19" s="53">
        <v>0</v>
      </c>
      <c r="I19" s="21">
        <v>2</v>
      </c>
      <c r="J19" s="25">
        <f>G19*I19</f>
        <v>0</v>
      </c>
      <c r="K19" s="25">
        <f>H19*J19</f>
        <v>0</v>
      </c>
    </row>
    <row r="20" spans="2:11" ht="35" customHeight="1" x14ac:dyDescent="0.35">
      <c r="B20" s="59"/>
      <c r="C20" s="61"/>
      <c r="D20" s="59"/>
      <c r="E20" s="14" t="s">
        <v>39</v>
      </c>
      <c r="F20" s="50" t="s">
        <v>40</v>
      </c>
      <c r="G20" s="28">
        <v>0</v>
      </c>
      <c r="H20" s="28">
        <v>0</v>
      </c>
      <c r="I20" s="21">
        <v>2</v>
      </c>
      <c r="J20" s="25">
        <f t="shared" ref="J20:J21" si="2">G20*I20</f>
        <v>0</v>
      </c>
      <c r="K20" s="25">
        <f t="shared" ref="K20:K21" si="3">H20*J20</f>
        <v>0</v>
      </c>
    </row>
    <row r="21" spans="2:11" ht="34" customHeight="1" thickBot="1" x14ac:dyDescent="0.4">
      <c r="B21" s="59"/>
      <c r="C21" s="61"/>
      <c r="D21" s="59"/>
      <c r="E21" s="15" t="s">
        <v>41</v>
      </c>
      <c r="F21" s="50" t="s">
        <v>38</v>
      </c>
      <c r="G21" s="27">
        <v>0</v>
      </c>
      <c r="H21" s="27">
        <v>0</v>
      </c>
      <c r="I21" s="22">
        <v>2.5</v>
      </c>
      <c r="J21" s="25">
        <f t="shared" si="2"/>
        <v>0</v>
      </c>
      <c r="K21" s="25">
        <f t="shared" si="3"/>
        <v>0</v>
      </c>
    </row>
    <row r="22" spans="2:11" ht="62" customHeight="1" thickBot="1" x14ac:dyDescent="0.4">
      <c r="B22" s="62" t="s">
        <v>42</v>
      </c>
      <c r="C22" s="64" t="s">
        <v>43</v>
      </c>
      <c r="D22" s="62" t="s">
        <v>42</v>
      </c>
      <c r="E22" s="47" t="s">
        <v>44</v>
      </c>
      <c r="F22" s="39" t="s">
        <v>7</v>
      </c>
      <c r="G22" s="52" t="s">
        <v>9</v>
      </c>
      <c r="H22" s="52" t="s">
        <v>10</v>
      </c>
      <c r="I22" s="40" t="s">
        <v>8</v>
      </c>
      <c r="J22" s="41" t="s">
        <v>9</v>
      </c>
      <c r="K22" s="41" t="s">
        <v>10</v>
      </c>
    </row>
    <row r="23" spans="2:11" ht="152" customHeight="1" thickBot="1" x14ac:dyDescent="0.4">
      <c r="B23" s="63"/>
      <c r="C23" s="65"/>
      <c r="D23" s="63"/>
      <c r="E23" s="5" t="s">
        <v>45</v>
      </c>
      <c r="F23" s="6" t="s">
        <v>46</v>
      </c>
      <c r="G23" s="27">
        <v>0</v>
      </c>
      <c r="H23" s="27">
        <v>0</v>
      </c>
      <c r="I23" s="20">
        <v>2</v>
      </c>
      <c r="J23" s="27">
        <f>G23*I23</f>
        <v>0</v>
      </c>
      <c r="K23" s="27">
        <f>H23*J23</f>
        <v>0</v>
      </c>
    </row>
    <row r="24" spans="2:11" ht="53.5" customHeight="1" thickBot="1" x14ac:dyDescent="0.4">
      <c r="B24" s="34" t="s">
        <v>47</v>
      </c>
      <c r="C24" s="37" t="s">
        <v>48</v>
      </c>
      <c r="D24" s="34" t="s">
        <v>47</v>
      </c>
      <c r="E24" s="49" t="s">
        <v>49</v>
      </c>
      <c r="F24" s="7" t="s">
        <v>46</v>
      </c>
      <c r="G24" s="29">
        <v>0</v>
      </c>
      <c r="H24" s="29">
        <v>0</v>
      </c>
      <c r="I24" s="23">
        <v>2</v>
      </c>
      <c r="J24" s="27">
        <f t="shared" ref="J24:J25" si="4">G24*I24</f>
        <v>0</v>
      </c>
      <c r="K24" s="27">
        <f t="shared" ref="K24:K25" si="5">H24*J24</f>
        <v>0</v>
      </c>
    </row>
    <row r="25" spans="2:11" ht="48.5" customHeight="1" thickBot="1" x14ac:dyDescent="0.4">
      <c r="B25" s="34" t="s">
        <v>53</v>
      </c>
      <c r="C25" s="38" t="s">
        <v>56</v>
      </c>
      <c r="D25" s="34" t="s">
        <v>53</v>
      </c>
      <c r="E25" s="48" t="s">
        <v>50</v>
      </c>
      <c r="F25" s="8" t="s">
        <v>51</v>
      </c>
      <c r="G25" s="26">
        <v>0</v>
      </c>
      <c r="H25" s="26">
        <v>0</v>
      </c>
      <c r="I25" s="19">
        <v>1</v>
      </c>
      <c r="J25" s="27">
        <f t="shared" si="4"/>
        <v>0</v>
      </c>
      <c r="K25" s="27">
        <f t="shared" si="5"/>
        <v>0</v>
      </c>
    </row>
    <row r="26" spans="2:11" ht="41.5" customHeight="1" thickBot="1" x14ac:dyDescent="0.4">
      <c r="B26" s="55" t="s">
        <v>61</v>
      </c>
      <c r="C26" s="56"/>
      <c r="D26" s="56"/>
      <c r="E26" s="56"/>
      <c r="F26" s="56"/>
      <c r="G26" s="56"/>
      <c r="H26" s="56"/>
      <c r="I26" s="57"/>
      <c r="J26" s="54">
        <f>SUM(J10,J12,J13,J14,J15,J17,J19,J20,J21,J23,J24,J25)</f>
        <v>0</v>
      </c>
      <c r="K26" s="54">
        <f>SUM(K10,K12,K13,K14,K15,K17,K19,K20,K21,K23,K24,K25)</f>
        <v>0</v>
      </c>
    </row>
  </sheetData>
  <mergeCells count="27">
    <mergeCell ref="B16:B17"/>
    <mergeCell ref="C16:C17"/>
    <mergeCell ref="B4:C4"/>
    <mergeCell ref="F4:K4"/>
    <mergeCell ref="B5:K5"/>
    <mergeCell ref="B6:K6"/>
    <mergeCell ref="B9:B10"/>
    <mergeCell ref="D9:D10"/>
    <mergeCell ref="D11:D12"/>
    <mergeCell ref="D16:D17"/>
    <mergeCell ref="C9:C10"/>
    <mergeCell ref="B1:K1"/>
    <mergeCell ref="B11:B12"/>
    <mergeCell ref="C11:C12"/>
    <mergeCell ref="B14:B15"/>
    <mergeCell ref="C14:C15"/>
    <mergeCell ref="B2:C2"/>
    <mergeCell ref="F2:K2"/>
    <mergeCell ref="B3:C3"/>
    <mergeCell ref="F3:K3"/>
    <mergeCell ref="B26:I26"/>
    <mergeCell ref="B18:B21"/>
    <mergeCell ref="C18:C21"/>
    <mergeCell ref="B22:B23"/>
    <mergeCell ref="C22:C23"/>
    <mergeCell ref="D18:D21"/>
    <mergeCell ref="D22:D23"/>
  </mergeCells>
  <phoneticPr fontId="8"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DEVIS ESTIMATIF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TAILLEFER Stéphanie</dc:creator>
  <cp:lastModifiedBy>TAILLEFER Stéphanie</cp:lastModifiedBy>
  <dcterms:created xsi:type="dcterms:W3CDTF">2025-06-26T15:34:22Z</dcterms:created>
  <dcterms:modified xsi:type="dcterms:W3CDTF">2025-06-27T11:22:49Z</dcterms:modified>
</cp:coreProperties>
</file>