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direction-generale\dsf-organisation\dsf-achats-marchés\00 MARCHéS PUBLICS\00 MP Tx MOE\2025023 MOE Centre de Santé\03 DCE\PIECES\"/>
    </mc:Choice>
  </mc:AlternateContent>
  <xr:revisionPtr revIDLastSave="0" documentId="8_{C6C64196-846D-4901-B572-6A00AD82C3E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PGF" sheetId="3" r:id="rId1"/>
  </sheets>
  <definedNames>
    <definedName name="prix1">DPGF!$D$13</definedName>
    <definedName name="prix2">DPGF!$E$13</definedName>
    <definedName name="prix3">DPGF!$G$13</definedName>
    <definedName name="prix4">DPGF!$H$13</definedName>
    <definedName name="prix5">DPGF!$J$13</definedName>
    <definedName name="prix6">DPGF!$K$13</definedName>
    <definedName name="prix7">DPGF!$M$13</definedName>
    <definedName name="prix8">DPGF!$N$13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3" l="1"/>
  <c r="G32" i="3"/>
  <c r="H32" i="3"/>
  <c r="J32" i="3"/>
  <c r="K32" i="3"/>
  <c r="M32" i="3"/>
  <c r="N32" i="3"/>
  <c r="D32" i="3"/>
  <c r="F17" i="3" l="1"/>
  <c r="Q19" i="3" l="1"/>
  <c r="Q20" i="3"/>
  <c r="Q21" i="3"/>
  <c r="Q22" i="3"/>
  <c r="Q23" i="3"/>
  <c r="Q24" i="3"/>
  <c r="Q25" i="3"/>
  <c r="Q27" i="3"/>
  <c r="Q28" i="3"/>
  <c r="Q29" i="3"/>
  <c r="Q30" i="3"/>
  <c r="Q17" i="3"/>
  <c r="P19" i="3"/>
  <c r="P20" i="3"/>
  <c r="P21" i="3"/>
  <c r="P22" i="3"/>
  <c r="P23" i="3"/>
  <c r="P24" i="3"/>
  <c r="P25" i="3"/>
  <c r="P27" i="3"/>
  <c r="P28" i="3"/>
  <c r="P29" i="3"/>
  <c r="P30" i="3"/>
  <c r="P17" i="3"/>
  <c r="O19" i="3"/>
  <c r="O20" i="3"/>
  <c r="O21" i="3"/>
  <c r="O22" i="3"/>
  <c r="O23" i="3"/>
  <c r="O24" i="3"/>
  <c r="O25" i="3"/>
  <c r="O27" i="3"/>
  <c r="O28" i="3"/>
  <c r="O29" i="3"/>
  <c r="O30" i="3"/>
  <c r="O17" i="3"/>
  <c r="L19" i="3"/>
  <c r="L20" i="3"/>
  <c r="L21" i="3"/>
  <c r="L22" i="3"/>
  <c r="L23" i="3"/>
  <c r="L24" i="3"/>
  <c r="L25" i="3"/>
  <c r="L27" i="3"/>
  <c r="L28" i="3"/>
  <c r="L29" i="3"/>
  <c r="L30" i="3"/>
  <c r="L17" i="3"/>
  <c r="I19" i="3"/>
  <c r="I20" i="3"/>
  <c r="I21" i="3"/>
  <c r="I22" i="3"/>
  <c r="I23" i="3"/>
  <c r="I24" i="3"/>
  <c r="I25" i="3"/>
  <c r="I27" i="3"/>
  <c r="I28" i="3"/>
  <c r="I29" i="3"/>
  <c r="I30" i="3"/>
  <c r="I17" i="3"/>
  <c r="F19" i="3"/>
  <c r="F32" i="3" s="1"/>
  <c r="F20" i="3"/>
  <c r="F21" i="3"/>
  <c r="F22" i="3"/>
  <c r="F23" i="3"/>
  <c r="F24" i="3"/>
  <c r="F25" i="3"/>
  <c r="F27" i="3"/>
  <c r="F28" i="3"/>
  <c r="F29" i="3"/>
  <c r="F30" i="3"/>
  <c r="I32" i="3" l="1"/>
  <c r="Q32" i="3"/>
  <c r="O32" i="3"/>
  <c r="L32" i="3"/>
  <c r="P32" i="3"/>
  <c r="R17" i="3"/>
  <c r="R27" i="3" l="1"/>
  <c r="S27" i="3" s="1"/>
  <c r="R28" i="3"/>
  <c r="S28" i="3" s="1"/>
  <c r="R29" i="3"/>
  <c r="S29" i="3" s="1"/>
  <c r="R25" i="3"/>
  <c r="S25" i="3" s="1"/>
  <c r="R24" i="3"/>
  <c r="S24" i="3" s="1"/>
  <c r="R23" i="3"/>
  <c r="S23" i="3" s="1"/>
  <c r="R22" i="3"/>
  <c r="S22" i="3" s="1"/>
  <c r="R21" i="3"/>
  <c r="S21" i="3" s="1"/>
  <c r="R30" i="3" l="1"/>
  <c r="S30" i="3" s="1"/>
  <c r="R20" i="3"/>
  <c r="S20" i="3" s="1"/>
  <c r="R19" i="3"/>
  <c r="S19" i="3" l="1"/>
  <c r="R32" i="3"/>
  <c r="P35" i="3" s="1"/>
  <c r="S17" i="3"/>
  <c r="S32" i="3" s="1"/>
  <c r="P36" i="3" l="1"/>
  <c r="P38" i="3"/>
  <c r="P37" i="3"/>
</calcChain>
</file>

<file path=xl/sharedStrings.xml><?xml version="1.0" encoding="utf-8"?>
<sst xmlns="http://schemas.openxmlformats.org/spreadsheetml/2006/main" count="76" uniqueCount="42">
  <si>
    <t xml:space="preserve">TOTAUX </t>
  </si>
  <si>
    <t xml:space="preserve">TOTAL € HT </t>
  </si>
  <si>
    <t xml:space="preserve">TOTAL € TTC </t>
  </si>
  <si>
    <t>€ HT TVX</t>
  </si>
  <si>
    <t>Taux de rémunération</t>
  </si>
  <si>
    <t>% du montant des travaux</t>
  </si>
  <si>
    <t>TVA</t>
  </si>
  <si>
    <t>%</t>
  </si>
  <si>
    <t>Soit un taux de rémunération provisoire hors taxe</t>
  </si>
  <si>
    <t>ETUDES DE DIAGNOSTIC – PT0</t>
  </si>
  <si>
    <t>ETUDES D’AVANT-PROJET APS-APD (AVP) – PT1</t>
  </si>
  <si>
    <t>Études d’avant-projet sommaire – SPT1.1</t>
  </si>
  <si>
    <t>Études d’avant-projet définitif– SPT1.2</t>
  </si>
  <si>
    <t>Permis de construire et autres dossiers et consultations – SPT1.3</t>
  </si>
  <si>
    <t>ETUDES DE PROJET – PT2</t>
  </si>
  <si>
    <t>ASSISTANCE POUR LA PASSATION DES MARCHÉS DE TRAVAUX (AMT) – PT3</t>
  </si>
  <si>
    <t>MISSION VISA – PT4</t>
  </si>
  <si>
    <t>DIRECTION DE L’EXECUTION DU OU DES CONTRATS DE TRAVAUX (DET) – PT5</t>
  </si>
  <si>
    <t>ASSISTANCE POUR LA RECEPTION ET LA GPA – PT6</t>
  </si>
  <si>
    <t>Assistance apportée au maitre de l’ouvrage lors des opérations préalables a la réception des travaux (AOR) – SPT6.1</t>
  </si>
  <si>
    <t>Prestations relatives à la constitution du dossier des ouvrages exécutés (AOR-DOE) – SPT6.2</t>
  </si>
  <si>
    <t>Prestations relatives à la période de garantie de parfait achèvement (GPA) – SPT6.3</t>
  </si>
  <si>
    <t>ORDONNANCEMENT COORDINATION ET PILOTAGE DE CHANTIER (OPC) – PT7</t>
  </si>
  <si>
    <t>Eléments de mission</t>
  </si>
  <si>
    <t>C(prog)</t>
  </si>
  <si>
    <t>Montant € HT</t>
  </si>
  <si>
    <t xml:space="preserve">Définition des prix unitaires : </t>
  </si>
  <si>
    <t>Bureau</t>
  </si>
  <si>
    <t>Sur site</t>
  </si>
  <si>
    <t>ENTREPRISE 1</t>
  </si>
  <si>
    <t>Mandataire</t>
  </si>
  <si>
    <t xml:space="preserve">Nom intervenant 1 : </t>
  </si>
  <si>
    <t>ENTREPRISE 2</t>
  </si>
  <si>
    <t xml:space="preserve">co traitant 1/ sous traitant	</t>
  </si>
  <si>
    <t xml:space="preserve">Nom intervenant 2 : </t>
  </si>
  <si>
    <t>…</t>
  </si>
  <si>
    <t>Temps en hommexjour</t>
  </si>
  <si>
    <t>Total missions  HJ et €</t>
  </si>
  <si>
    <t>Forfait de rémunération provisoire hors taxe F(provis)</t>
  </si>
  <si>
    <t>Forfait de rémunération provisoire toute taxe comprise</t>
  </si>
  <si>
    <t>Enveloppe financière affectée au travaux :</t>
  </si>
  <si>
    <r>
      <t xml:space="preserve">AMENAGEMENT D’UN CENTRE DE SANTE 
ETUDIANTE
Marché n° 2025-023
CADRE DE DECOMPOSITION DU PRIX GLOBAL ET FORFAITAIRE MISSION DE MOE
</t>
    </r>
    <r>
      <rPr>
        <sz val="14"/>
        <color theme="4" tint="-0.249977111117893"/>
        <rFont val="Arial"/>
        <family val="2"/>
      </rPr>
      <t>Indication 8 heures = 1 jour</t>
    </r>
    <r>
      <rPr>
        <b/>
        <sz val="14"/>
        <color theme="4" tint="-0.249977111117893"/>
        <rFont val="Arial"/>
        <family val="2"/>
      </rPr>
      <t xml:space="preserve">		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</si>
</sst>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)\ &quot;€&quot;_ ;_ * \(#,##0.00\)\ &quot;€&quot;_ ;_ * &quot;-&quot;??_)\ &quot;€&quot;_ ;_ @_ "/>
    <numFmt numFmtId="165" formatCode="#,##0.00\ &quot;€&quot;"/>
    <numFmt numFmtId="166" formatCode="0.0%"/>
  </numFmts>
  <fonts count="14" x14ac:knownFonts="1"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Barlow Regular"/>
    </font>
    <font>
      <b/>
      <i/>
      <sz val="18"/>
      <color theme="1"/>
      <name val="Barlow Regular"/>
    </font>
    <font>
      <b/>
      <sz val="14"/>
      <color theme="1"/>
      <name val="Barlow Regular"/>
    </font>
    <font>
      <b/>
      <sz val="12"/>
      <color theme="1"/>
      <name val="Barlow Regular"/>
    </font>
    <font>
      <b/>
      <sz val="12"/>
      <color rgb="FF000000"/>
      <name val="Barlow Regular"/>
    </font>
    <font>
      <sz val="12"/>
      <color rgb="FF000000"/>
      <name val="Barlow Regular"/>
    </font>
    <font>
      <sz val="14"/>
      <color theme="4" tint="-0.249977111117893"/>
      <name val="Arial"/>
      <family val="2"/>
    </font>
    <font>
      <b/>
      <sz val="14"/>
      <color theme="4" tint="-0.249977111117893"/>
      <name val="Arial"/>
      <family val="2"/>
    </font>
    <font>
      <b/>
      <sz val="16"/>
      <color rgb="FF0070C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7E6E6"/>
        <bgColor rgb="FF000000"/>
      </patternFill>
    </fill>
    <fill>
      <patternFill patternType="solid">
        <fgColor rgb="FFC0E7F6"/>
        <bgColor indexed="64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164" fontId="5" fillId="7" borderId="1" xfId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indent="2"/>
    </xf>
    <xf numFmtId="0" fontId="5" fillId="4" borderId="5" xfId="0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164" fontId="0" fillId="0" borderId="0" xfId="1" applyFont="1" applyFill="1" applyAlignment="1">
      <alignment horizontal="center" vertical="center"/>
    </xf>
    <xf numFmtId="0" fontId="1" fillId="0" borderId="0" xfId="1" applyNumberFormat="1" applyFont="1" applyAlignment="1">
      <alignment horizontal="center" vertical="center" wrapText="1"/>
    </xf>
    <xf numFmtId="0" fontId="1" fillId="0" borderId="0" xfId="1" applyNumberFormat="1" applyFont="1" applyAlignment="1">
      <alignment horizontal="center" vertical="center"/>
    </xf>
    <xf numFmtId="0" fontId="8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10" fillId="8" borderId="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indent="2"/>
    </xf>
    <xf numFmtId="0" fontId="9" fillId="6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 indent="2"/>
    </xf>
    <xf numFmtId="0" fontId="2" fillId="3" borderId="1" xfId="0" applyFont="1" applyFill="1" applyBorder="1" applyAlignment="1">
      <alignment horizontal="center" vertical="center"/>
    </xf>
    <xf numFmtId="166" fontId="3" fillId="0" borderId="1" xfId="2" applyNumberFormat="1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00F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1</xdr:row>
      <xdr:rowOff>13805</xdr:rowOff>
    </xdr:from>
    <xdr:to>
      <xdr:col>2</xdr:col>
      <xdr:colOff>1449456</xdr:colOff>
      <xdr:row>4</xdr:row>
      <xdr:rowOff>29179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A814EA2-507B-42B2-B2CA-A6FD3D4E07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8215" y="217912"/>
          <a:ext cx="2492669" cy="13874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U45"/>
  <sheetViews>
    <sheetView showGridLines="0" tabSelected="1" zoomScale="84" zoomScaleNormal="84" zoomScaleSheetLayoutView="100" workbookViewId="0">
      <selection activeCell="H6" sqref="H6"/>
    </sheetView>
  </sheetViews>
  <sheetFormatPr baseColWidth="10" defaultRowHeight="15.6" x14ac:dyDescent="0.3"/>
  <cols>
    <col min="2" max="2" width="13.59765625" customWidth="1"/>
    <col min="3" max="3" width="61.5" customWidth="1"/>
    <col min="4" max="6" width="14.3984375" customWidth="1"/>
    <col min="7" max="8" width="11.5" customWidth="1"/>
    <col min="9" max="9" width="12.59765625" customWidth="1"/>
    <col min="10" max="10" width="11.5" bestFit="1" customWidth="1"/>
    <col min="11" max="11" width="11" bestFit="1" customWidth="1"/>
    <col min="12" max="12" width="11.59765625" customWidth="1"/>
    <col min="13" max="13" width="11.5" bestFit="1" customWidth="1"/>
    <col min="14" max="14" width="11" bestFit="1" customWidth="1"/>
    <col min="15" max="15" width="12.09765625" customWidth="1"/>
    <col min="16" max="17" width="11" bestFit="1" customWidth="1"/>
    <col min="18" max="18" width="17.09765625" customWidth="1"/>
    <col min="19" max="19" width="11" bestFit="1" customWidth="1"/>
    <col min="20" max="20" width="26.5" customWidth="1"/>
  </cols>
  <sheetData>
    <row r="2" spans="2:21" ht="27" customHeight="1" x14ac:dyDescent="0.3">
      <c r="B2" s="25" t="s">
        <v>41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3"/>
    </row>
    <row r="3" spans="2:21" ht="38.1" customHeight="1" x14ac:dyDescent="0.3"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3"/>
    </row>
    <row r="4" spans="2:21" ht="44.1" customHeight="1" x14ac:dyDescent="0.3"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"/>
    </row>
    <row r="6" spans="2:21" ht="54.9" customHeight="1" x14ac:dyDescent="0.3">
      <c r="B6" s="6" t="s">
        <v>24</v>
      </c>
      <c r="C6" s="6" t="s">
        <v>40</v>
      </c>
      <c r="D6" s="24">
        <v>355000</v>
      </c>
      <c r="E6" s="24"/>
      <c r="F6" s="24"/>
      <c r="G6" s="4" t="s">
        <v>3</v>
      </c>
      <c r="H6" s="4"/>
      <c r="I6" s="36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</row>
    <row r="8" spans="2:21" ht="15.9" customHeight="1" x14ac:dyDescent="0.4">
      <c r="D8" s="30" t="s">
        <v>29</v>
      </c>
      <c r="E8" s="30"/>
      <c r="F8" s="30"/>
      <c r="G8" s="30" t="s">
        <v>32</v>
      </c>
      <c r="H8" s="30"/>
      <c r="I8" s="30"/>
      <c r="J8" s="30" t="s">
        <v>35</v>
      </c>
      <c r="K8" s="30"/>
      <c r="L8" s="30"/>
      <c r="M8" s="30" t="s">
        <v>35</v>
      </c>
      <c r="N8" s="30"/>
      <c r="O8" s="30"/>
      <c r="P8" s="38" t="s">
        <v>0</v>
      </c>
      <c r="Q8" s="38"/>
      <c r="R8" s="38"/>
      <c r="S8" s="38" t="s">
        <v>4</v>
      </c>
      <c r="T8" s="38"/>
    </row>
    <row r="9" spans="2:21" ht="15.9" customHeight="1" x14ac:dyDescent="0.4">
      <c r="D9" s="30" t="s">
        <v>30</v>
      </c>
      <c r="E9" s="30"/>
      <c r="F9" s="30"/>
      <c r="G9" s="30" t="s">
        <v>33</v>
      </c>
      <c r="H9" s="30"/>
      <c r="I9" s="30"/>
      <c r="J9" s="30" t="s">
        <v>35</v>
      </c>
      <c r="K9" s="30"/>
      <c r="L9" s="30"/>
      <c r="M9" s="30" t="s">
        <v>35</v>
      </c>
      <c r="N9" s="30"/>
      <c r="O9" s="30"/>
      <c r="P9" s="38"/>
      <c r="Q9" s="38"/>
      <c r="R9" s="38"/>
      <c r="S9" s="38"/>
      <c r="T9" s="38"/>
    </row>
    <row r="10" spans="2:21" ht="15.9" customHeight="1" x14ac:dyDescent="0.4">
      <c r="D10" s="30" t="s">
        <v>31</v>
      </c>
      <c r="E10" s="30"/>
      <c r="F10" s="30"/>
      <c r="G10" s="30" t="s">
        <v>34</v>
      </c>
      <c r="H10" s="30"/>
      <c r="I10" s="30"/>
      <c r="J10" s="30" t="s">
        <v>35</v>
      </c>
      <c r="K10" s="30"/>
      <c r="L10" s="30"/>
      <c r="M10" s="30" t="s">
        <v>35</v>
      </c>
      <c r="N10" s="30"/>
      <c r="O10" s="30"/>
      <c r="P10" s="38"/>
      <c r="Q10" s="38"/>
      <c r="R10" s="38"/>
      <c r="S10" s="38"/>
      <c r="T10" s="38"/>
    </row>
    <row r="11" spans="2:21" ht="20.100000000000001" customHeight="1" x14ac:dyDescent="0.3">
      <c r="D11" s="29" t="s">
        <v>36</v>
      </c>
      <c r="E11" s="29"/>
      <c r="F11" s="28" t="s">
        <v>25</v>
      </c>
      <c r="G11" s="29" t="s">
        <v>36</v>
      </c>
      <c r="H11" s="29"/>
      <c r="I11" s="28" t="s">
        <v>25</v>
      </c>
      <c r="J11" s="29" t="s">
        <v>36</v>
      </c>
      <c r="K11" s="29"/>
      <c r="L11" s="28" t="s">
        <v>25</v>
      </c>
      <c r="M11" s="29" t="s">
        <v>36</v>
      </c>
      <c r="N11" s="29"/>
      <c r="O11" s="28" t="s">
        <v>25</v>
      </c>
      <c r="P11" s="29" t="s">
        <v>36</v>
      </c>
      <c r="Q11" s="29"/>
      <c r="R11" s="31" t="s">
        <v>25</v>
      </c>
      <c r="S11" s="38"/>
      <c r="T11" s="38"/>
    </row>
    <row r="12" spans="2:21" ht="18" x14ac:dyDescent="0.3">
      <c r="D12" s="9" t="s">
        <v>27</v>
      </c>
      <c r="E12" s="9" t="s">
        <v>28</v>
      </c>
      <c r="F12" s="28"/>
      <c r="G12" s="9" t="s">
        <v>27</v>
      </c>
      <c r="H12" s="9" t="s">
        <v>28</v>
      </c>
      <c r="I12" s="28"/>
      <c r="J12" s="9" t="s">
        <v>27</v>
      </c>
      <c r="K12" s="9" t="s">
        <v>28</v>
      </c>
      <c r="L12" s="28"/>
      <c r="M12" s="9" t="s">
        <v>27</v>
      </c>
      <c r="N12" s="9" t="s">
        <v>28</v>
      </c>
      <c r="O12" s="28"/>
      <c r="P12" s="34" t="s">
        <v>27</v>
      </c>
      <c r="Q12" s="34" t="s">
        <v>28</v>
      </c>
      <c r="R12" s="32"/>
      <c r="S12" s="38"/>
      <c r="T12" s="38"/>
    </row>
    <row r="13" spans="2:21" ht="21" customHeight="1" x14ac:dyDescent="0.3">
      <c r="B13" s="27" t="s">
        <v>26</v>
      </c>
      <c r="C13" s="27"/>
      <c r="D13" s="10">
        <v>0</v>
      </c>
      <c r="E13" s="10">
        <v>0</v>
      </c>
      <c r="F13" s="28"/>
      <c r="G13" s="10">
        <v>0</v>
      </c>
      <c r="H13" s="10">
        <v>0</v>
      </c>
      <c r="I13" s="28"/>
      <c r="J13" s="10">
        <v>0</v>
      </c>
      <c r="K13" s="10">
        <v>0</v>
      </c>
      <c r="L13" s="28"/>
      <c r="M13" s="10">
        <v>0</v>
      </c>
      <c r="N13" s="10">
        <v>0</v>
      </c>
      <c r="O13" s="28"/>
      <c r="P13" s="35"/>
      <c r="Q13" s="35"/>
      <c r="R13" s="33"/>
      <c r="S13" s="38"/>
      <c r="T13" s="38"/>
    </row>
    <row r="16" spans="2:21" s="1" customFormat="1" ht="24.9" customHeight="1" x14ac:dyDescent="0.3">
      <c r="B16" s="11" t="s">
        <v>23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</row>
    <row r="17" spans="2:20" s="1" customFormat="1" ht="39.9" customHeight="1" x14ac:dyDescent="0.3">
      <c r="B17" s="23" t="s">
        <v>9</v>
      </c>
      <c r="C17" s="23"/>
      <c r="D17" s="13"/>
      <c r="E17" s="13"/>
      <c r="F17" s="14">
        <f>D17*prix1+E17*prix2</f>
        <v>0</v>
      </c>
      <c r="G17" s="13"/>
      <c r="H17" s="13"/>
      <c r="I17" s="14">
        <f t="shared" ref="I17:I30" si="0">G17*prix3+H17*prix4</f>
        <v>0</v>
      </c>
      <c r="J17" s="13"/>
      <c r="K17" s="13"/>
      <c r="L17" s="14">
        <f t="shared" ref="L17:L30" si="1">J17*prix5+K17*prix6</f>
        <v>0</v>
      </c>
      <c r="M17" s="13"/>
      <c r="N17" s="13"/>
      <c r="O17" s="14">
        <f t="shared" ref="O17:O30" si="2">M17*prix7+N17*prix8</f>
        <v>0</v>
      </c>
      <c r="P17" s="7">
        <f>D17+G17+J17+M17</f>
        <v>0</v>
      </c>
      <c r="Q17" s="7">
        <f>E17+H17+K17+N17</f>
        <v>0</v>
      </c>
      <c r="R17" s="8">
        <f>F17+I17+L17+O17</f>
        <v>0</v>
      </c>
      <c r="S17" s="7">
        <f>(R17/$D$6)*100</f>
        <v>0</v>
      </c>
      <c r="T17" s="8" t="s">
        <v>5</v>
      </c>
    </row>
    <row r="18" spans="2:20" s="1" customFormat="1" ht="39.9" customHeight="1" x14ac:dyDescent="0.3">
      <c r="B18" s="12" t="s">
        <v>10</v>
      </c>
      <c r="C18" s="12"/>
      <c r="D18" s="19"/>
      <c r="E18" s="19"/>
      <c r="F18" s="20"/>
      <c r="G18" s="19"/>
      <c r="H18" s="19"/>
      <c r="I18" s="20"/>
      <c r="J18" s="19"/>
      <c r="K18" s="19"/>
      <c r="L18" s="20"/>
      <c r="M18" s="19"/>
      <c r="N18" s="19"/>
      <c r="O18" s="20"/>
      <c r="P18" s="21"/>
      <c r="Q18" s="21"/>
      <c r="R18" s="22"/>
      <c r="S18" s="21"/>
      <c r="T18" s="22"/>
    </row>
    <row r="19" spans="2:20" s="1" customFormat="1" ht="39.9" customHeight="1" x14ac:dyDescent="0.3">
      <c r="B19" s="18" t="s">
        <v>11</v>
      </c>
      <c r="C19" s="18"/>
      <c r="D19" s="13"/>
      <c r="E19" s="13"/>
      <c r="F19" s="14">
        <f t="shared" ref="F19:F30" si="3">D19*prix1+E19*prix2</f>
        <v>0</v>
      </c>
      <c r="G19" s="13"/>
      <c r="H19" s="13"/>
      <c r="I19" s="14">
        <f t="shared" si="0"/>
        <v>0</v>
      </c>
      <c r="J19" s="13"/>
      <c r="K19" s="13"/>
      <c r="L19" s="14">
        <f t="shared" si="1"/>
        <v>0</v>
      </c>
      <c r="M19" s="13"/>
      <c r="N19" s="13"/>
      <c r="O19" s="14">
        <f t="shared" si="2"/>
        <v>0</v>
      </c>
      <c r="P19" s="7">
        <f t="shared" ref="P19:P30" si="4">D19+G19+J19+M19</f>
        <v>0</v>
      </c>
      <c r="Q19" s="7">
        <f t="shared" ref="Q19:Q30" si="5">E19+H19+K19+N19</f>
        <v>0</v>
      </c>
      <c r="R19" s="8">
        <f t="shared" ref="R19" si="6">F19+I19+L19+O19</f>
        <v>0</v>
      </c>
      <c r="S19" s="7">
        <f>(R19/$D$6)*100</f>
        <v>0</v>
      </c>
      <c r="T19" s="8" t="s">
        <v>5</v>
      </c>
    </row>
    <row r="20" spans="2:20" s="1" customFormat="1" ht="39.9" customHeight="1" x14ac:dyDescent="0.3">
      <c r="B20" s="40" t="s">
        <v>12</v>
      </c>
      <c r="C20" s="40"/>
      <c r="D20" s="13"/>
      <c r="E20" s="13"/>
      <c r="F20" s="14">
        <f t="shared" si="3"/>
        <v>0</v>
      </c>
      <c r="G20" s="13"/>
      <c r="H20" s="13"/>
      <c r="I20" s="14">
        <f t="shared" si="0"/>
        <v>0</v>
      </c>
      <c r="J20" s="13"/>
      <c r="K20" s="13"/>
      <c r="L20" s="14">
        <f t="shared" si="1"/>
        <v>0</v>
      </c>
      <c r="M20" s="13"/>
      <c r="N20" s="13"/>
      <c r="O20" s="14">
        <f t="shared" si="2"/>
        <v>0</v>
      </c>
      <c r="P20" s="7">
        <f t="shared" si="4"/>
        <v>0</v>
      </c>
      <c r="Q20" s="7">
        <f t="shared" si="5"/>
        <v>0</v>
      </c>
      <c r="R20" s="8">
        <f t="shared" ref="R20:R25" si="7">F20+I20+L20+O20</f>
        <v>0</v>
      </c>
      <c r="S20" s="7">
        <f>(R20/$D$6)*100</f>
        <v>0</v>
      </c>
      <c r="T20" s="8" t="s">
        <v>5</v>
      </c>
    </row>
    <row r="21" spans="2:20" s="1" customFormat="1" ht="39.9" customHeight="1" x14ac:dyDescent="0.3">
      <c r="B21" s="18" t="s">
        <v>13</v>
      </c>
      <c r="C21" s="18"/>
      <c r="D21" s="13"/>
      <c r="E21" s="13"/>
      <c r="F21" s="14">
        <f t="shared" si="3"/>
        <v>0</v>
      </c>
      <c r="G21" s="13"/>
      <c r="H21" s="13"/>
      <c r="I21" s="14">
        <f t="shared" si="0"/>
        <v>0</v>
      </c>
      <c r="J21" s="13"/>
      <c r="K21" s="13"/>
      <c r="L21" s="14">
        <f t="shared" si="1"/>
        <v>0</v>
      </c>
      <c r="M21" s="13"/>
      <c r="N21" s="13"/>
      <c r="O21" s="14">
        <f t="shared" si="2"/>
        <v>0</v>
      </c>
      <c r="P21" s="7">
        <f t="shared" si="4"/>
        <v>0</v>
      </c>
      <c r="Q21" s="7">
        <f t="shared" si="5"/>
        <v>0</v>
      </c>
      <c r="R21" s="8">
        <f t="shared" si="7"/>
        <v>0</v>
      </c>
      <c r="S21" s="7">
        <f t="shared" ref="S21:S30" si="8">(R21/$D$6)*100</f>
        <v>0</v>
      </c>
      <c r="T21" s="8" t="s">
        <v>5</v>
      </c>
    </row>
    <row r="22" spans="2:20" s="1" customFormat="1" ht="39.9" customHeight="1" x14ac:dyDescent="0.3">
      <c r="B22" s="23" t="s">
        <v>14</v>
      </c>
      <c r="C22" s="23"/>
      <c r="D22" s="13"/>
      <c r="E22" s="13"/>
      <c r="F22" s="14">
        <f t="shared" si="3"/>
        <v>0</v>
      </c>
      <c r="G22" s="13"/>
      <c r="H22" s="13"/>
      <c r="I22" s="14">
        <f t="shared" si="0"/>
        <v>0</v>
      </c>
      <c r="J22" s="13"/>
      <c r="K22" s="13"/>
      <c r="L22" s="14">
        <f t="shared" si="1"/>
        <v>0</v>
      </c>
      <c r="M22" s="13"/>
      <c r="N22" s="13"/>
      <c r="O22" s="14">
        <f t="shared" si="2"/>
        <v>0</v>
      </c>
      <c r="P22" s="7">
        <f t="shared" si="4"/>
        <v>0</v>
      </c>
      <c r="Q22" s="7">
        <f t="shared" si="5"/>
        <v>0</v>
      </c>
      <c r="R22" s="8">
        <f t="shared" si="7"/>
        <v>0</v>
      </c>
      <c r="S22" s="7">
        <f t="shared" si="8"/>
        <v>0</v>
      </c>
      <c r="T22" s="8" t="s">
        <v>5</v>
      </c>
    </row>
    <row r="23" spans="2:20" s="1" customFormat="1" ht="39.9" customHeight="1" x14ac:dyDescent="0.3">
      <c r="B23" s="23" t="s">
        <v>15</v>
      </c>
      <c r="C23" s="23"/>
      <c r="D23" s="13"/>
      <c r="E23" s="13"/>
      <c r="F23" s="14">
        <f t="shared" si="3"/>
        <v>0</v>
      </c>
      <c r="G23" s="13"/>
      <c r="H23" s="13"/>
      <c r="I23" s="14">
        <f t="shared" si="0"/>
        <v>0</v>
      </c>
      <c r="J23" s="13"/>
      <c r="K23" s="13"/>
      <c r="L23" s="14">
        <f t="shared" si="1"/>
        <v>0</v>
      </c>
      <c r="M23" s="13"/>
      <c r="N23" s="13"/>
      <c r="O23" s="14">
        <f t="shared" si="2"/>
        <v>0</v>
      </c>
      <c r="P23" s="7">
        <f t="shared" si="4"/>
        <v>0</v>
      </c>
      <c r="Q23" s="7">
        <f t="shared" si="5"/>
        <v>0</v>
      </c>
      <c r="R23" s="8">
        <f t="shared" si="7"/>
        <v>0</v>
      </c>
      <c r="S23" s="7">
        <f t="shared" si="8"/>
        <v>0</v>
      </c>
      <c r="T23" s="8" t="s">
        <v>5</v>
      </c>
    </row>
    <row r="24" spans="2:20" s="1" customFormat="1" ht="39.9" customHeight="1" x14ac:dyDescent="0.3">
      <c r="B24" s="23" t="s">
        <v>16</v>
      </c>
      <c r="C24" s="23"/>
      <c r="D24" s="13"/>
      <c r="E24" s="13"/>
      <c r="F24" s="14">
        <f t="shared" si="3"/>
        <v>0</v>
      </c>
      <c r="G24" s="13"/>
      <c r="H24" s="13"/>
      <c r="I24" s="14">
        <f t="shared" si="0"/>
        <v>0</v>
      </c>
      <c r="J24" s="13"/>
      <c r="K24" s="13"/>
      <c r="L24" s="14">
        <f t="shared" si="1"/>
        <v>0</v>
      </c>
      <c r="M24" s="13"/>
      <c r="N24" s="13"/>
      <c r="O24" s="14">
        <f t="shared" si="2"/>
        <v>0</v>
      </c>
      <c r="P24" s="7">
        <f t="shared" si="4"/>
        <v>0</v>
      </c>
      <c r="Q24" s="7">
        <f t="shared" si="5"/>
        <v>0</v>
      </c>
      <c r="R24" s="8">
        <f t="shared" si="7"/>
        <v>0</v>
      </c>
      <c r="S24" s="7">
        <f t="shared" si="8"/>
        <v>0</v>
      </c>
      <c r="T24" s="8" t="s">
        <v>5</v>
      </c>
    </row>
    <row r="25" spans="2:20" s="1" customFormat="1" ht="39.9" customHeight="1" x14ac:dyDescent="0.3">
      <c r="B25" s="23" t="s">
        <v>17</v>
      </c>
      <c r="C25" s="23"/>
      <c r="D25" s="13"/>
      <c r="E25" s="13"/>
      <c r="F25" s="14">
        <f t="shared" si="3"/>
        <v>0</v>
      </c>
      <c r="G25" s="13"/>
      <c r="H25" s="13"/>
      <c r="I25" s="14">
        <f t="shared" si="0"/>
        <v>0</v>
      </c>
      <c r="J25" s="13"/>
      <c r="K25" s="13"/>
      <c r="L25" s="14">
        <f t="shared" si="1"/>
        <v>0</v>
      </c>
      <c r="M25" s="13"/>
      <c r="N25" s="13"/>
      <c r="O25" s="14">
        <f t="shared" si="2"/>
        <v>0</v>
      </c>
      <c r="P25" s="7">
        <f t="shared" si="4"/>
        <v>0</v>
      </c>
      <c r="Q25" s="7">
        <f t="shared" si="5"/>
        <v>0</v>
      </c>
      <c r="R25" s="8">
        <f t="shared" si="7"/>
        <v>0</v>
      </c>
      <c r="S25" s="7">
        <f t="shared" si="8"/>
        <v>0</v>
      </c>
      <c r="T25" s="8" t="s">
        <v>5</v>
      </c>
    </row>
    <row r="26" spans="2:20" s="1" customFormat="1" ht="39.9" customHeight="1" x14ac:dyDescent="0.3">
      <c r="B26" s="23" t="s">
        <v>18</v>
      </c>
      <c r="C26" s="23"/>
      <c r="D26" s="19"/>
      <c r="E26" s="19"/>
      <c r="F26" s="20"/>
      <c r="G26" s="19"/>
      <c r="H26" s="19"/>
      <c r="I26" s="20"/>
      <c r="J26" s="19"/>
      <c r="K26" s="19"/>
      <c r="L26" s="20"/>
      <c r="M26" s="19"/>
      <c r="N26" s="19"/>
      <c r="O26" s="20"/>
      <c r="P26" s="21"/>
      <c r="Q26" s="21"/>
      <c r="R26" s="22"/>
      <c r="S26" s="21"/>
      <c r="T26" s="22"/>
    </row>
    <row r="27" spans="2:20" s="1" customFormat="1" ht="39.9" customHeight="1" x14ac:dyDescent="0.3">
      <c r="B27" s="42" t="s">
        <v>19</v>
      </c>
      <c r="C27" s="42"/>
      <c r="D27" s="13"/>
      <c r="E27" s="13"/>
      <c r="F27" s="14">
        <f t="shared" si="3"/>
        <v>0</v>
      </c>
      <c r="G27" s="13"/>
      <c r="H27" s="13"/>
      <c r="I27" s="14">
        <f t="shared" si="0"/>
        <v>0</v>
      </c>
      <c r="J27" s="13"/>
      <c r="K27" s="13"/>
      <c r="L27" s="14">
        <f t="shared" si="1"/>
        <v>0</v>
      </c>
      <c r="M27" s="13"/>
      <c r="N27" s="13"/>
      <c r="O27" s="14">
        <f t="shared" si="2"/>
        <v>0</v>
      </c>
      <c r="P27" s="7">
        <f t="shared" si="4"/>
        <v>0</v>
      </c>
      <c r="Q27" s="7">
        <f t="shared" si="5"/>
        <v>0</v>
      </c>
      <c r="R27" s="8">
        <f t="shared" ref="R27:R29" si="9">F27+I27+L27+O27</f>
        <v>0</v>
      </c>
      <c r="S27" s="7">
        <f t="shared" si="8"/>
        <v>0</v>
      </c>
      <c r="T27" s="8" t="s">
        <v>5</v>
      </c>
    </row>
    <row r="28" spans="2:20" s="1" customFormat="1" ht="39.9" customHeight="1" x14ac:dyDescent="0.3">
      <c r="B28" s="42" t="s">
        <v>20</v>
      </c>
      <c r="C28" s="42"/>
      <c r="D28" s="13"/>
      <c r="E28" s="13"/>
      <c r="F28" s="14">
        <f t="shared" si="3"/>
        <v>0</v>
      </c>
      <c r="G28" s="13"/>
      <c r="H28" s="13"/>
      <c r="I28" s="14">
        <f t="shared" si="0"/>
        <v>0</v>
      </c>
      <c r="J28" s="13"/>
      <c r="K28" s="13"/>
      <c r="L28" s="14">
        <f t="shared" si="1"/>
        <v>0</v>
      </c>
      <c r="M28" s="13"/>
      <c r="N28" s="13"/>
      <c r="O28" s="14">
        <f t="shared" si="2"/>
        <v>0</v>
      </c>
      <c r="P28" s="7">
        <f t="shared" si="4"/>
        <v>0</v>
      </c>
      <c r="Q28" s="7">
        <f t="shared" si="5"/>
        <v>0</v>
      </c>
      <c r="R28" s="8">
        <f t="shared" si="9"/>
        <v>0</v>
      </c>
      <c r="S28" s="7">
        <f t="shared" si="8"/>
        <v>0</v>
      </c>
      <c r="T28" s="8" t="s">
        <v>5</v>
      </c>
    </row>
    <row r="29" spans="2:20" s="1" customFormat="1" ht="39.9" customHeight="1" x14ac:dyDescent="0.3">
      <c r="B29" s="42" t="s">
        <v>21</v>
      </c>
      <c r="C29" s="42"/>
      <c r="D29" s="13"/>
      <c r="E29" s="13"/>
      <c r="F29" s="14">
        <f t="shared" si="3"/>
        <v>0</v>
      </c>
      <c r="G29" s="13"/>
      <c r="H29" s="13"/>
      <c r="I29" s="14">
        <f t="shared" si="0"/>
        <v>0</v>
      </c>
      <c r="J29" s="13"/>
      <c r="K29" s="13"/>
      <c r="L29" s="14">
        <f t="shared" si="1"/>
        <v>0</v>
      </c>
      <c r="M29" s="13"/>
      <c r="N29" s="13"/>
      <c r="O29" s="14">
        <f t="shared" si="2"/>
        <v>0</v>
      </c>
      <c r="P29" s="7">
        <f t="shared" si="4"/>
        <v>0</v>
      </c>
      <c r="Q29" s="7">
        <f t="shared" si="5"/>
        <v>0</v>
      </c>
      <c r="R29" s="8">
        <f t="shared" si="9"/>
        <v>0</v>
      </c>
      <c r="S29" s="7">
        <f t="shared" si="8"/>
        <v>0</v>
      </c>
      <c r="T29" s="8" t="s">
        <v>5</v>
      </c>
    </row>
    <row r="30" spans="2:20" s="1" customFormat="1" ht="39.9" customHeight="1" x14ac:dyDescent="0.3">
      <c r="B30" s="41" t="s">
        <v>22</v>
      </c>
      <c r="C30" s="41"/>
      <c r="D30" s="13"/>
      <c r="E30" s="13"/>
      <c r="F30" s="14">
        <f t="shared" si="3"/>
        <v>0</v>
      </c>
      <c r="G30" s="13"/>
      <c r="H30" s="13"/>
      <c r="I30" s="14">
        <f t="shared" si="0"/>
        <v>0</v>
      </c>
      <c r="J30" s="13"/>
      <c r="K30" s="13"/>
      <c r="L30" s="14">
        <f t="shared" si="1"/>
        <v>0</v>
      </c>
      <c r="M30" s="13"/>
      <c r="N30" s="13"/>
      <c r="O30" s="14">
        <f t="shared" si="2"/>
        <v>0</v>
      </c>
      <c r="P30" s="7">
        <f t="shared" si="4"/>
        <v>0</v>
      </c>
      <c r="Q30" s="7">
        <f t="shared" si="5"/>
        <v>0</v>
      </c>
      <c r="R30" s="8">
        <f t="shared" ref="R30" si="10">F30+I30+L30+O30</f>
        <v>0</v>
      </c>
      <c r="S30" s="7">
        <f t="shared" si="8"/>
        <v>0</v>
      </c>
      <c r="T30" s="8" t="s">
        <v>5</v>
      </c>
    </row>
    <row r="31" spans="2:20" s="1" customFormat="1" ht="39.9" customHeight="1" x14ac:dyDescent="0.3"/>
    <row r="32" spans="2:20" s="1" customFormat="1" ht="39.9" customHeight="1" x14ac:dyDescent="0.3">
      <c r="B32" s="39" t="s">
        <v>37</v>
      </c>
      <c r="C32" s="39"/>
      <c r="D32" s="15">
        <f>SUM(D17:D30)</f>
        <v>0</v>
      </c>
      <c r="E32" s="15">
        <f t="shared" ref="E32:S32" si="11">SUM(E17:E30)</f>
        <v>0</v>
      </c>
      <c r="F32" s="16">
        <f t="shared" si="11"/>
        <v>0</v>
      </c>
      <c r="G32" s="15">
        <f t="shared" si="11"/>
        <v>0</v>
      </c>
      <c r="H32" s="15">
        <f t="shared" si="11"/>
        <v>0</v>
      </c>
      <c r="I32" s="16">
        <f t="shared" si="11"/>
        <v>0</v>
      </c>
      <c r="J32" s="15">
        <f t="shared" si="11"/>
        <v>0</v>
      </c>
      <c r="K32" s="15">
        <f t="shared" si="11"/>
        <v>0</v>
      </c>
      <c r="L32" s="16">
        <f t="shared" si="11"/>
        <v>0</v>
      </c>
      <c r="M32" s="15">
        <f t="shared" si="11"/>
        <v>0</v>
      </c>
      <c r="N32" s="15">
        <f t="shared" si="11"/>
        <v>0</v>
      </c>
      <c r="O32" s="16">
        <f t="shared" si="11"/>
        <v>0</v>
      </c>
      <c r="P32" s="15">
        <f t="shared" si="11"/>
        <v>0</v>
      </c>
      <c r="Q32" s="15">
        <f t="shared" si="11"/>
        <v>0</v>
      </c>
      <c r="R32" s="16">
        <f t="shared" si="11"/>
        <v>0</v>
      </c>
      <c r="S32" s="15">
        <f t="shared" si="11"/>
        <v>0</v>
      </c>
      <c r="T32" s="17" t="s">
        <v>5</v>
      </c>
    </row>
    <row r="33" spans="2:20" s="1" customFormat="1" x14ac:dyDescent="0.3">
      <c r="P33" s="4"/>
      <c r="Q33" s="4"/>
      <c r="R33" s="4"/>
      <c r="S33" s="4"/>
      <c r="T33" s="4"/>
    </row>
    <row r="34" spans="2:20" s="1" customFormat="1" x14ac:dyDescent="0.3">
      <c r="P34" s="4"/>
      <c r="Q34" s="4"/>
      <c r="R34" s="4"/>
      <c r="S34" s="4"/>
      <c r="T34" s="4"/>
    </row>
    <row r="35" spans="2:20" s="1" customFormat="1" ht="21" x14ac:dyDescent="0.3">
      <c r="B35" s="43" t="s">
        <v>38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5" t="s">
        <v>1</v>
      </c>
      <c r="N35" s="45"/>
      <c r="O35" s="45"/>
      <c r="P35" s="46">
        <f>+R32</f>
        <v>0</v>
      </c>
      <c r="Q35" s="46"/>
      <c r="R35" s="47"/>
      <c r="S35" s="5"/>
      <c r="T35" s="5"/>
    </row>
    <row r="36" spans="2:20" s="1" customFormat="1" ht="21" x14ac:dyDescent="0.3">
      <c r="B36" s="43" t="s">
        <v>8</v>
      </c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5" t="s">
        <v>7</v>
      </c>
      <c r="N36" s="45"/>
      <c r="O36" s="45"/>
      <c r="P36" s="44">
        <f>P35/D6</f>
        <v>0</v>
      </c>
      <c r="Q36" s="44"/>
      <c r="R36" s="44"/>
      <c r="S36" s="5"/>
      <c r="T36" s="5"/>
    </row>
    <row r="37" spans="2:20" s="1" customFormat="1" ht="21" x14ac:dyDescent="0.3">
      <c r="B37" s="43" t="s">
        <v>6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5" t="s">
        <v>6</v>
      </c>
      <c r="N37" s="45"/>
      <c r="O37" s="45"/>
      <c r="P37" s="46">
        <f>P35*0.2</f>
        <v>0</v>
      </c>
      <c r="Q37" s="46"/>
      <c r="R37" s="47"/>
      <c r="S37" s="5"/>
      <c r="T37" s="5"/>
    </row>
    <row r="38" spans="2:20" s="1" customFormat="1" ht="21" x14ac:dyDescent="0.3">
      <c r="B38" s="43" t="s">
        <v>39</v>
      </c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5" t="s">
        <v>2</v>
      </c>
      <c r="N38" s="45"/>
      <c r="O38" s="45"/>
      <c r="P38" s="46">
        <f>P35*1.2</f>
        <v>0</v>
      </c>
      <c r="Q38" s="46"/>
      <c r="R38" s="47"/>
      <c r="S38" s="5"/>
      <c r="T38" s="5"/>
    </row>
    <row r="39" spans="2:20" s="1" customFormat="1" x14ac:dyDescent="0.3"/>
    <row r="40" spans="2:20" s="1" customFormat="1" x14ac:dyDescent="0.3"/>
    <row r="41" spans="2:20" s="1" customFormat="1" x14ac:dyDescent="0.3"/>
    <row r="42" spans="2:20" s="1" customFormat="1" x14ac:dyDescent="0.3"/>
    <row r="43" spans="2:20" s="1" customFormat="1" x14ac:dyDescent="0.3"/>
    <row r="44" spans="2:20" s="1" customFormat="1" x14ac:dyDescent="0.3"/>
    <row r="45" spans="2:20" s="1" customFormat="1" x14ac:dyDescent="0.3"/>
  </sheetData>
  <mergeCells count="54">
    <mergeCell ref="B35:L35"/>
    <mergeCell ref="B37:L37"/>
    <mergeCell ref="B38:L38"/>
    <mergeCell ref="P36:R36"/>
    <mergeCell ref="B36:L36"/>
    <mergeCell ref="M37:O37"/>
    <mergeCell ref="P37:R37"/>
    <mergeCell ref="M36:O36"/>
    <mergeCell ref="P35:R35"/>
    <mergeCell ref="P38:R38"/>
    <mergeCell ref="M35:O35"/>
    <mergeCell ref="M38:O38"/>
    <mergeCell ref="D8:F8"/>
    <mergeCell ref="D10:F10"/>
    <mergeCell ref="G8:I8"/>
    <mergeCell ref="G10:I10"/>
    <mergeCell ref="P11:Q11"/>
    <mergeCell ref="D9:F9"/>
    <mergeCell ref="B32:C32"/>
    <mergeCell ref="B20:C20"/>
    <mergeCell ref="B22:C22"/>
    <mergeCell ref="B23:C23"/>
    <mergeCell ref="B24:C24"/>
    <mergeCell ref="B30:C30"/>
    <mergeCell ref="B25:C25"/>
    <mergeCell ref="B26:C26"/>
    <mergeCell ref="B28:C28"/>
    <mergeCell ref="B27:C27"/>
    <mergeCell ref="B29:C29"/>
    <mergeCell ref="P12:P13"/>
    <mergeCell ref="I6:U6"/>
    <mergeCell ref="P8:R10"/>
    <mergeCell ref="S8:T13"/>
    <mergeCell ref="J8:L8"/>
    <mergeCell ref="J10:L10"/>
    <mergeCell ref="M8:O8"/>
    <mergeCell ref="M10:O10"/>
    <mergeCell ref="Q12:Q13"/>
    <mergeCell ref="B17:C17"/>
    <mergeCell ref="D6:F6"/>
    <mergeCell ref="B2:T4"/>
    <mergeCell ref="B13:C13"/>
    <mergeCell ref="F11:F13"/>
    <mergeCell ref="D11:E11"/>
    <mergeCell ref="G9:I9"/>
    <mergeCell ref="J9:L9"/>
    <mergeCell ref="M9:O9"/>
    <mergeCell ref="G11:H11"/>
    <mergeCell ref="I11:I13"/>
    <mergeCell ref="J11:K11"/>
    <mergeCell ref="L11:L13"/>
    <mergeCell ref="M11:N11"/>
    <mergeCell ref="O11:O13"/>
    <mergeCell ref="R11:R13"/>
  </mergeCells>
  <pageMargins left="0.7" right="0.7" top="0.75" bottom="0.75" header="0.3" footer="0.3"/>
  <pageSetup paperSize="9" scale="36" orientation="landscape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F794F5594D434CBBBEB086B3A95EBD" ma:contentTypeVersion="17" ma:contentTypeDescription="Crée un document." ma:contentTypeScope="" ma:versionID="cc856360d3dada08528c6c262b25d8f3">
  <xsd:schema xmlns:xsd="http://www.w3.org/2001/XMLSchema" xmlns:xs="http://www.w3.org/2001/XMLSchema" xmlns:p="http://schemas.microsoft.com/office/2006/metadata/properties" xmlns:ns2="cf199024-3908-4c8c-b6c8-ecd54aa14b83" xmlns:ns3="d4a24e94-6137-4245-9d18-b31586a966b7" targetNamespace="http://schemas.microsoft.com/office/2006/metadata/properties" ma:root="true" ma:fieldsID="18fcad0f219e32e023b380e718aa3f95" ns2:_="" ns3:_="">
    <xsd:import namespace="cf199024-3908-4c8c-b6c8-ecd54aa14b83"/>
    <xsd:import namespace="d4a24e94-6137-4245-9d18-b31586a966b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199024-3908-4c8c-b6c8-ecd54aa14b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538714d-3bb9-4358-b605-0a480b91205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a24e94-6137-4245-9d18-b31586a966b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6bb592b-e2cf-4c60-af25-3ae753e019a6}" ma:internalName="TaxCatchAll" ma:showField="CatchAllData" ma:web="d4a24e94-6137-4245-9d18-b31586a966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4a24e94-6137-4245-9d18-b31586a966b7" xsi:nil="true"/>
    <lcf76f155ced4ddcb4097134ff3c332f xmlns="cf199024-3908-4c8c-b6c8-ecd54aa14b8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A38C83-CB01-4433-A2B5-01EBC4F2FE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199024-3908-4c8c-b6c8-ecd54aa14b83"/>
    <ds:schemaRef ds:uri="d4a24e94-6137-4245-9d18-b31586a966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ED56F3-88AC-4392-AE9C-F274F44AA013}">
  <ds:schemaRefs>
    <ds:schemaRef ds:uri="http://www.w3.org/XML/1998/namespace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d4a24e94-6137-4245-9d18-b31586a966b7"/>
    <ds:schemaRef ds:uri="cf199024-3908-4c8c-b6c8-ecd54aa14b83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C9BB504-84C0-410B-9809-76D6838D61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8</vt:i4>
      </vt:variant>
    </vt:vector>
  </HeadingPairs>
  <TitlesOfParts>
    <vt:vector size="9" baseType="lpstr">
      <vt:lpstr>DPGF</vt:lpstr>
      <vt:lpstr>prix1</vt:lpstr>
      <vt:lpstr>prix2</vt:lpstr>
      <vt:lpstr>prix3</vt:lpstr>
      <vt:lpstr>prix4</vt:lpstr>
      <vt:lpstr>prix5</vt:lpstr>
      <vt:lpstr>prix6</vt:lpstr>
      <vt:lpstr>prix7</vt:lpstr>
      <vt:lpstr>prix8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CCA FD</dc:creator>
  <cp:keywords/>
  <dc:description/>
  <cp:lastModifiedBy>Sandrine Asternaud</cp:lastModifiedBy>
  <cp:lastPrinted>2023-04-13T11:44:11Z</cp:lastPrinted>
  <dcterms:created xsi:type="dcterms:W3CDTF">2019-11-18T17:50:28Z</dcterms:created>
  <dcterms:modified xsi:type="dcterms:W3CDTF">2025-06-24T10:25:41Z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0x0101009AF794F5594D434CBBBEB086B3A95EBD</vt:lpwstr>
  </property>
</Properties>
</file>