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X:\0-AFFAIRES\AFF459 MOE CSSI CPF ST-J DE MAURIENNE 73\2-DCE\3-DIFFUSION\"/>
    </mc:Choice>
  </mc:AlternateContent>
  <xr:revisionPtr revIDLastSave="0" documentId="13_ncr:1_{4FC2E720-06EF-44CB-955B-0F0DBF8D84C4}" xr6:coauthVersionLast="47" xr6:coauthVersionMax="47" xr10:uidLastSave="{00000000-0000-0000-0000-000000000000}"/>
  <bookViews>
    <workbookView xWindow="-28920" yWindow="45" windowWidth="29040" windowHeight="15720" activeTab="1" xr2:uid="{FED78C7C-57BF-43B2-BFB5-12E10F11EA1F}"/>
  </bookViews>
  <sheets>
    <sheet name="PDG" sheetId="2" r:id="rId1"/>
    <sheet name="DPGF" sheetId="1" r:id="rId2"/>
    <sheet name="RECAP" sheetId="3" r:id="rId3"/>
    <sheet name="TAB-MARQUES" sheetId="4" r:id="rId4"/>
  </sheets>
  <externalReferences>
    <externalReference r:id="rId5"/>
  </externalReferences>
  <definedNames>
    <definedName name="_Toc126601926" localSheetId="1">DPGF!#REF!</definedName>
    <definedName name="_Toc179211511" localSheetId="1">DPGF!#REF!</definedName>
    <definedName name="_Toc189205761" localSheetId="1">DPGF!#REF!</definedName>
    <definedName name="_Toc189205768" localSheetId="1">DPGF!#REF!</definedName>
    <definedName name="_Toc189205769" localSheetId="1">DPGF!#REF!</definedName>
    <definedName name="_Toc189473425" localSheetId="1">DPGF!#REF!</definedName>
    <definedName name="_Toc189473435" localSheetId="1">DPGF!#REF!</definedName>
    <definedName name="_xlnm.Print_Area" localSheetId="1">DPGF!$A$1:$F$87</definedName>
    <definedName name="_xlnm.Print_Area" localSheetId="0">PDG!$A$5:$H$49</definedName>
    <definedName name="_xlnm.Print_Area" localSheetId="2">RECAP!$A$1:$F$28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1" l="1"/>
  <c r="F20" i="1"/>
  <c r="F22" i="1"/>
  <c r="B9" i="3" l="1"/>
  <c r="A9" i="3"/>
  <c r="F73" i="1" l="1"/>
  <c r="F72" i="1"/>
  <c r="F71" i="1"/>
  <c r="F31" i="1"/>
  <c r="F30" i="1"/>
  <c r="F29" i="1"/>
  <c r="B33" i="1"/>
  <c r="F83" i="1"/>
  <c r="F82" i="1"/>
  <c r="F81" i="1"/>
  <c r="B85" i="1"/>
  <c r="F69" i="1"/>
  <c r="F70" i="1"/>
  <c r="B77" i="1"/>
  <c r="F75" i="1"/>
  <c r="F62" i="1"/>
  <c r="F55" i="1"/>
  <c r="F54" i="1"/>
  <c r="F53" i="1"/>
  <c r="F52" i="1"/>
  <c r="F51" i="1"/>
  <c r="F48" i="1"/>
  <c r="F45" i="1"/>
  <c r="F60" i="1"/>
  <c r="F58" i="1"/>
  <c r="F57" i="1"/>
  <c r="F50" i="1"/>
  <c r="B25" i="1"/>
  <c r="B64" i="1"/>
  <c r="F47" i="1"/>
  <c r="F44" i="1"/>
  <c r="F41" i="1"/>
  <c r="F23" i="1"/>
  <c r="F21" i="1"/>
  <c r="F18" i="1"/>
  <c r="F19" i="1"/>
  <c r="B87" i="1"/>
  <c r="F25" i="1" l="1"/>
  <c r="F33" i="1"/>
  <c r="F85" i="1"/>
  <c r="F77" i="1"/>
  <c r="F64" i="1"/>
  <c r="F87" i="1" l="1"/>
  <c r="E9" i="3" s="1"/>
  <c r="E13" i="3" l="1"/>
  <c r="E15" i="3" s="1"/>
  <c r="E17" i="3" s="1"/>
</calcChain>
</file>

<file path=xl/sharedStrings.xml><?xml version="1.0" encoding="utf-8"?>
<sst xmlns="http://schemas.openxmlformats.org/spreadsheetml/2006/main" count="180" uniqueCount="130">
  <si>
    <t>ART</t>
  </si>
  <si>
    <t>DESIGNATION</t>
  </si>
  <si>
    <t>U</t>
  </si>
  <si>
    <t>Qté</t>
  </si>
  <si>
    <t>PRIX TOTAL</t>
  </si>
  <si>
    <t>PRIX UNIT.</t>
  </si>
  <si>
    <t>Maître d'Ouvrage</t>
  </si>
  <si>
    <t>Opération</t>
  </si>
  <si>
    <t>Document</t>
  </si>
  <si>
    <t xml:space="preserve">Maître d'Œuvre </t>
  </si>
  <si>
    <t>DB INGENIERIE</t>
  </si>
  <si>
    <t>Quadrant 4 - 485 rue des Valets</t>
  </si>
  <si>
    <t>01120 Montluel</t>
  </si>
  <si>
    <t>04 74 34 90 18</t>
  </si>
  <si>
    <t xml:space="preserve">contact@db-ingenierie.fr </t>
  </si>
  <si>
    <t>Indice</t>
  </si>
  <si>
    <t>Date</t>
  </si>
  <si>
    <t>Sommaire des modifications</t>
  </si>
  <si>
    <t>Rédacteur</t>
  </si>
  <si>
    <t>Relecteur</t>
  </si>
  <si>
    <t>Création du document</t>
  </si>
  <si>
    <t>MG</t>
  </si>
  <si>
    <t>DB</t>
  </si>
  <si>
    <t>1.1</t>
  </si>
  <si>
    <t>ens</t>
  </si>
  <si>
    <t>ml</t>
  </si>
  <si>
    <t xml:space="preserve">Préambule : </t>
  </si>
  <si>
    <t>Ce document est remis à titre indicatif à l'entreprise qui prend la responsabilité de la nature des matériaux et des quantités nécessaires pour une parfaite mise en oeuvre des travaux prévus au descriptif.</t>
  </si>
  <si>
    <t>Ce document peut être complété si l'entrepreneur le juge nécessaire.</t>
  </si>
  <si>
    <t>Il devra être tenu compte des accessoires nécessaires au montage et à la bonne exécution des travaux, que chaque entreprise devra évaluer en fonction de ses méthodes habituelles de travail.</t>
  </si>
  <si>
    <r>
      <t xml:space="preserve">Ce document peut être complété si l'entrepreneur le juge nécessaire.
</t>
    </r>
    <r>
      <rPr>
        <b/>
        <sz val="10"/>
        <rFont val="Plus Jakarta Sans"/>
      </rPr>
      <t>Le marché est de type M.O.R : marché à obligation de résultat</t>
    </r>
  </si>
  <si>
    <t>1.2</t>
  </si>
  <si>
    <t>PM</t>
  </si>
  <si>
    <t>INSTALLATION SECURITE INCENDIE</t>
  </si>
  <si>
    <t>Travaux d'accompagnement</t>
  </si>
  <si>
    <t>Visite de repérage</t>
  </si>
  <si>
    <t>Travaux en horaires décalés</t>
  </si>
  <si>
    <t>Dépose des Détecteurs</t>
  </si>
  <si>
    <t>Dépose et évacuations du SSI</t>
  </si>
  <si>
    <t>Dépose des Déclencheurs Manuels</t>
  </si>
  <si>
    <t>Dépose des Diffuseurs Sonores</t>
  </si>
  <si>
    <t>Nettoyage journalier du chantier</t>
  </si>
  <si>
    <t>1.5</t>
  </si>
  <si>
    <t>Méthode d'intervention de l'entreprise :</t>
  </si>
  <si>
    <t xml:space="preserve"> </t>
  </si>
  <si>
    <t>Déposes :</t>
  </si>
  <si>
    <t>Composant de l'installation</t>
  </si>
  <si>
    <t>ECS / CMSI</t>
  </si>
  <si>
    <t>1.5.1</t>
  </si>
  <si>
    <t>1.5.2</t>
  </si>
  <si>
    <t>Détecteur Optique de fumée</t>
  </si>
  <si>
    <t>1.5.3</t>
  </si>
  <si>
    <t>Déclencheur Manuel</t>
  </si>
  <si>
    <t>Provision Détecteur Optique de fumée</t>
  </si>
  <si>
    <t>Provision Déclencheur Manuel</t>
  </si>
  <si>
    <t>1.5.4</t>
  </si>
  <si>
    <t>Diffuseur Sonore</t>
  </si>
  <si>
    <t>Diffuseur Sonore et Visuel</t>
  </si>
  <si>
    <t>Diffuseur Visuel (Flash)</t>
  </si>
  <si>
    <t>Provision Diffuseur Sonore</t>
  </si>
  <si>
    <t>Provision Diffuseur Sonore et Visuel</t>
  </si>
  <si>
    <t>Provision Diffuseur Visuel (Flash)</t>
  </si>
  <si>
    <t>1.5.5</t>
  </si>
  <si>
    <t>Révision Maintien Magnétique</t>
  </si>
  <si>
    <t>Provision Ventouse</t>
  </si>
  <si>
    <t>1.5.6</t>
  </si>
  <si>
    <t>Signalétique PCF</t>
  </si>
  <si>
    <t>1.5.7</t>
  </si>
  <si>
    <t>Tableau Répétiteur d'Exploitation</t>
  </si>
  <si>
    <t>1.6</t>
  </si>
  <si>
    <t>Câblage et Mode de transmission</t>
  </si>
  <si>
    <t>Canalisations et câblages suivant tableau CCTP :</t>
  </si>
  <si>
    <t>Câbles CR1 1p 8/10e (1er et dernier détecteur ou déclencheur manuel)</t>
  </si>
  <si>
    <t>Câbles C2 1p 8/10e Détecteurs et déclencheurs</t>
  </si>
  <si>
    <t>Câble CR1 2 x 1,5mm² (diffuseurs sonores, diffuseurs lumineux)</t>
  </si>
  <si>
    <t>Conduits de distribution</t>
  </si>
  <si>
    <t>1.7</t>
  </si>
  <si>
    <t>Réception et Mise en service</t>
  </si>
  <si>
    <t>Essais, Réglages et Mise en service</t>
  </si>
  <si>
    <t>Dossier Technique SSI</t>
  </si>
  <si>
    <t>Formation du personnel</t>
  </si>
  <si>
    <t>Présentation du SSI</t>
  </si>
  <si>
    <t>Protection du SSI (2x16A - Pdc 20 - 300mA)</t>
  </si>
  <si>
    <t>1.3</t>
  </si>
  <si>
    <t>1.4</t>
  </si>
  <si>
    <t>Conseption des zones</t>
  </si>
  <si>
    <t>Fonctionnement</t>
  </si>
  <si>
    <t>Câbles CR1 2 x 1,5mm² AE Tableau Répétiteur</t>
  </si>
  <si>
    <t>Démantelement des détecteurs ioniques</t>
  </si>
  <si>
    <t>DDFIP de la Savoie</t>
  </si>
  <si>
    <t>Pôle Pilotage et Ressources</t>
  </si>
  <si>
    <t>Gestion Budgétaire et Immobilière</t>
  </si>
  <si>
    <t>5 rue GIRARD MADOUX</t>
  </si>
  <si>
    <t>73000 CHAMBERY</t>
  </si>
  <si>
    <t>REMPLACEMENT DU SYSTÈME DE SECURITE INCENDIE DU CENTRE DES FINANCES PUBLIQUES</t>
  </si>
  <si>
    <t>DE SAINT-JEAN-DE-MAURIENNE</t>
  </si>
  <si>
    <t>422 rue de la République</t>
  </si>
  <si>
    <t>73300 SAINT-JEAN-DE-MAURIENNE</t>
  </si>
  <si>
    <t>DCE - DOSSIER DE CONSULTATION DES ENTREPRISES</t>
  </si>
  <si>
    <t>H.T.</t>
  </si>
  <si>
    <t>€</t>
  </si>
  <si>
    <t>TOTAL GENERAL H.T</t>
  </si>
  <si>
    <t>TVA 20 %</t>
  </si>
  <si>
    <t>TOTAL GENERAL T.T.C</t>
  </si>
  <si>
    <t>T.T.C</t>
  </si>
  <si>
    <t xml:space="preserve">Le : </t>
  </si>
  <si>
    <t>L'entrepreneur</t>
  </si>
  <si>
    <t xml:space="preserve">   RECAPITULATIF</t>
  </si>
  <si>
    <t>TABLEAU DES MARQUES - A RENSEIGNER PAR L'ENTREPRISE</t>
  </si>
  <si>
    <t>Equipement</t>
  </si>
  <si>
    <t xml:space="preserve">Marque </t>
  </si>
  <si>
    <t>Type</t>
  </si>
  <si>
    <t>Fiche technique à joindre</t>
  </si>
  <si>
    <t>Système de sécurité incendie</t>
  </si>
  <si>
    <t>X</t>
  </si>
  <si>
    <t>AES</t>
  </si>
  <si>
    <t>Déclencheur manuel</t>
  </si>
  <si>
    <t>Détecteur optique</t>
  </si>
  <si>
    <t>Diffuseur sonore</t>
  </si>
  <si>
    <t>Diffuseur sonore et lumineux</t>
  </si>
  <si>
    <t>Flash lumineux</t>
  </si>
  <si>
    <t>Ventouse pour porte CF</t>
  </si>
  <si>
    <t>Alimentation du SSI  (CR1 3x1,5mm²)</t>
  </si>
  <si>
    <t>Reprise schéma TGBT existant</t>
  </si>
  <si>
    <t>Dépose des câblages existants</t>
  </si>
  <si>
    <t>Câbles CR1 1p 8/10e BUS Tableau Répétiteur</t>
  </si>
  <si>
    <t>SYSTEME DE SECURITE INCENDIE</t>
  </si>
  <si>
    <r>
      <t xml:space="preserve">Lot </t>
    </r>
    <r>
      <rPr>
        <b/>
        <sz val="12"/>
        <color theme="1"/>
        <rFont val="Plus Jakarta Sans"/>
      </rPr>
      <t>SSI</t>
    </r>
  </si>
  <si>
    <t>Phase</t>
  </si>
  <si>
    <t>DPGF -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</si>
</sst>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F"/>
  </numFmts>
  <fonts count="23" x14ac:knownFonts="1">
    <font>
      <sz val="11"/>
      <color theme="1"/>
      <name val="Plus Jakarta Sans"/>
      <family val="2"/>
    </font>
    <font>
      <b/>
      <sz val="11"/>
      <color theme="1"/>
      <name val="Plus Jakarta Sans"/>
    </font>
    <font>
      <sz val="11"/>
      <color theme="1"/>
      <name val="Plus Jakarta Sans"/>
    </font>
    <font>
      <u/>
      <sz val="11"/>
      <color theme="10"/>
      <name val="Plus Jakarta Sans"/>
      <family val="2"/>
    </font>
    <font>
      <sz val="10"/>
      <color theme="1"/>
      <name val="Plus Jakarta Sans"/>
    </font>
    <font>
      <sz val="12"/>
      <color theme="1"/>
      <name val="Plus Jakarta Sans"/>
    </font>
    <font>
      <b/>
      <sz val="12"/>
      <color theme="1"/>
      <name val="Plus Jakarta Sans"/>
    </font>
    <font>
      <b/>
      <sz val="12"/>
      <color rgb="FFFF0000"/>
      <name val="Plus Jakarta Sans"/>
    </font>
    <font>
      <u/>
      <sz val="11"/>
      <color theme="10"/>
      <name val="Plus Jakarta Sans"/>
    </font>
    <font>
      <sz val="9"/>
      <color theme="1"/>
      <name val="Plus Jakarta Sans"/>
    </font>
    <font>
      <b/>
      <sz val="11"/>
      <color rgb="FF009DE0"/>
      <name val="Plus Jakarta Sans"/>
    </font>
    <font>
      <b/>
      <sz val="11"/>
      <name val="Plus Jakarta Sans"/>
    </font>
    <font>
      <sz val="10"/>
      <name val="Arial"/>
      <family val="2"/>
    </font>
    <font>
      <b/>
      <sz val="10"/>
      <color theme="1"/>
      <name val="Plus Jakarta Sans"/>
    </font>
    <font>
      <b/>
      <sz val="10"/>
      <name val="Plus Jakarta Sans"/>
    </font>
    <font>
      <sz val="10"/>
      <name val="Plus Jakarta Sans"/>
    </font>
    <font>
      <sz val="10"/>
      <name val="Arial Narrow"/>
      <family val="2"/>
    </font>
    <font>
      <b/>
      <u/>
      <sz val="10"/>
      <color theme="1"/>
      <name val="Plus Jakarta Sans"/>
    </font>
    <font>
      <b/>
      <sz val="14"/>
      <name val="Arial Narrow"/>
      <family val="2"/>
    </font>
    <font>
      <b/>
      <sz val="10"/>
      <name val="Arial Narrow"/>
      <family val="2"/>
    </font>
    <font>
      <b/>
      <sz val="14"/>
      <name val="Plus Jakarta Sans"/>
    </font>
    <font>
      <b/>
      <sz val="12"/>
      <name val="Plus Jakarta Sans"/>
    </font>
    <font>
      <b/>
      <u/>
      <sz val="10"/>
      <name val="Plus Jakarta Sans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12" fillId="0" borderId="0"/>
  </cellStyleXfs>
  <cellXfs count="102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/>
    <xf numFmtId="0" fontId="8" fillId="0" borderId="0" xfId="1" applyFont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14" fontId="9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164" fontId="2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1" fillId="0" borderId="1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164" fontId="13" fillId="0" borderId="0" xfId="0" applyNumberFormat="1" applyFont="1" applyAlignment="1">
      <alignment horizontal="center" vertical="center"/>
    </xf>
    <xf numFmtId="164" fontId="13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6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20" fillId="0" borderId="2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21" fillId="0" borderId="0" xfId="0" applyFont="1"/>
    <xf numFmtId="0" fontId="20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65" fontId="15" fillId="0" borderId="0" xfId="0" applyNumberFormat="1" applyFont="1"/>
    <xf numFmtId="0" fontId="15" fillId="0" borderId="0" xfId="0" applyFont="1" applyAlignment="1">
      <alignment vertical="center"/>
    </xf>
    <xf numFmtId="0" fontId="15" fillId="0" borderId="5" xfId="0" applyFont="1" applyBorder="1"/>
    <xf numFmtId="0" fontId="15" fillId="0" borderId="5" xfId="0" applyFont="1" applyBorder="1" applyAlignment="1">
      <alignment horizontal="right"/>
    </xf>
    <xf numFmtId="165" fontId="14" fillId="0" borderId="0" xfId="0" applyNumberFormat="1" applyFont="1"/>
    <xf numFmtId="0" fontId="14" fillId="0" borderId="0" xfId="0" applyFont="1" applyAlignment="1">
      <alignment horizontal="right"/>
    </xf>
    <xf numFmtId="0" fontId="15" fillId="0" borderId="4" xfId="0" applyFont="1" applyBorder="1" applyAlignment="1">
      <alignment horizontal="right"/>
    </xf>
    <xf numFmtId="0" fontId="15" fillId="0" borderId="1" xfId="0" applyFont="1" applyBorder="1"/>
    <xf numFmtId="0" fontId="14" fillId="0" borderId="7" xfId="0" applyFont="1" applyBorder="1" applyAlignment="1">
      <alignment horizontal="center"/>
    </xf>
    <xf numFmtId="0" fontId="15" fillId="0" borderId="8" xfId="0" applyFont="1" applyBorder="1"/>
    <xf numFmtId="0" fontId="15" fillId="0" borderId="12" xfId="0" applyFont="1" applyBorder="1"/>
    <xf numFmtId="0" fontId="15" fillId="0" borderId="12" xfId="0" applyFont="1" applyBorder="1" applyAlignment="1">
      <alignment horizontal="center"/>
    </xf>
    <xf numFmtId="165" fontId="15" fillId="0" borderId="7" xfId="0" applyNumberFormat="1" applyFont="1" applyBorder="1"/>
    <xf numFmtId="0" fontId="15" fillId="0" borderId="8" xfId="0" applyFont="1" applyBorder="1" applyAlignment="1">
      <alignment horizontal="right"/>
    </xf>
    <xf numFmtId="0" fontId="14" fillId="0" borderId="13" xfId="0" applyFont="1" applyBorder="1" applyAlignment="1">
      <alignment horizontal="center"/>
    </xf>
    <xf numFmtId="0" fontId="22" fillId="0" borderId="14" xfId="0" applyFont="1" applyBorder="1" applyAlignment="1">
      <alignment vertical="center"/>
    </xf>
    <xf numFmtId="0" fontId="15" fillId="0" borderId="15" xfId="0" applyFont="1" applyBorder="1"/>
    <xf numFmtId="0" fontId="15" fillId="0" borderId="15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vertical="center"/>
    </xf>
    <xf numFmtId="165" fontId="15" fillId="0" borderId="13" xfId="0" applyNumberFormat="1" applyFont="1" applyBorder="1"/>
    <xf numFmtId="0" fontId="15" fillId="0" borderId="14" xfId="0" applyFont="1" applyBorder="1" applyAlignment="1">
      <alignment horizontal="right"/>
    </xf>
    <xf numFmtId="0" fontId="14" fillId="0" borderId="9" xfId="0" applyFont="1" applyBorder="1"/>
    <xf numFmtId="0" fontId="15" fillId="0" borderId="10" xfId="0" applyFont="1" applyBorder="1"/>
    <xf numFmtId="0" fontId="15" fillId="0" borderId="11" xfId="0" applyFont="1" applyBorder="1"/>
    <xf numFmtId="0" fontId="15" fillId="0" borderId="11" xfId="0" applyFont="1" applyBorder="1" applyAlignment="1">
      <alignment horizontal="center"/>
    </xf>
    <xf numFmtId="0" fontId="15" fillId="0" borderId="9" xfId="0" applyFont="1" applyBorder="1"/>
    <xf numFmtId="0" fontId="15" fillId="0" borderId="10" xfId="0" applyFont="1" applyBorder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5" fillId="0" borderId="7" xfId="2" applyFont="1" applyBorder="1" applyAlignment="1">
      <alignment horizontal="left" wrapText="1"/>
    </xf>
    <xf numFmtId="0" fontId="16" fillId="0" borderId="6" xfId="2" applyFont="1" applyBorder="1" applyAlignment="1">
      <alignment horizontal="left" wrapText="1"/>
    </xf>
    <xf numFmtId="0" fontId="16" fillId="0" borderId="8" xfId="2" applyFont="1" applyBorder="1" applyAlignment="1">
      <alignment horizontal="left" wrapText="1"/>
    </xf>
    <xf numFmtId="0" fontId="20" fillId="0" borderId="2" xfId="0" applyFont="1" applyBorder="1" applyAlignment="1">
      <alignment horizontal="left"/>
    </xf>
    <xf numFmtId="0" fontId="20" fillId="0" borderId="3" xfId="0" applyFont="1" applyBorder="1" applyAlignment="1">
      <alignment horizontal="left"/>
    </xf>
    <xf numFmtId="0" fontId="20" fillId="0" borderId="4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165" fontId="15" fillId="0" borderId="13" xfId="0" applyNumberFormat="1" applyFont="1" applyBorder="1" applyAlignment="1">
      <alignment horizontal="center"/>
    </xf>
    <xf numFmtId="165" fontId="15" fillId="0" borderId="14" xfId="0" applyNumberFormat="1" applyFont="1" applyBorder="1" applyAlignment="1">
      <alignment horizontal="center"/>
    </xf>
    <xf numFmtId="0" fontId="14" fillId="0" borderId="3" xfId="0" applyFont="1" applyBorder="1" applyAlignment="1">
      <alignment horizontal="left"/>
    </xf>
    <xf numFmtId="0" fontId="15" fillId="0" borderId="1" xfId="0" applyFont="1" applyBorder="1" applyAlignment="1">
      <alignment horizontal="center"/>
    </xf>
  </cellXfs>
  <cellStyles count="3">
    <cellStyle name="Lien hypertexte" xfId="1" builtinId="8"/>
    <cellStyle name="Normal" xfId="0" builtinId="0"/>
    <cellStyle name="Normal 10" xfId="2" xr:uid="{CEB88B0A-0BF4-4472-8035-917681E09372}"/>
  </cellStyles>
  <dxfs count="0"/>
  <tableStyles count="0" defaultTableStyle="TableStyleMedium2" defaultPivotStyle="PivotStyleLight16"/>
  <colors>
    <mruColors>
      <color rgb="FF009D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638175</xdr:colOff>
      <xdr:row>35</xdr:row>
      <xdr:rowOff>184207</xdr:rowOff>
    </xdr:from>
    <xdr:to>
      <xdr:col>7</xdr:col>
      <xdr:colOff>996439</xdr:colOff>
      <xdr:row>42</xdr:row>
      <xdr:rowOff>14349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EDC9AC6-4F93-154F-3E98-844616A4A7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4175" y="10147357"/>
          <a:ext cx="6073264" cy="1839918"/>
        </a:xfrm>
        <a:prstGeom prst="rect">
          <a:avLst/>
        </a:prstGeom>
      </xdr:spPr>
    </xdr:pic>
    <xdr:clientData/>
  </xdr:twoCellAnchor>
  <xdr:twoCellAnchor editAs="oneCell">
    <xdr:from>
      <xdr:col>4</xdr:col>
      <xdr:colOff>710047</xdr:colOff>
      <xdr:row>5</xdr:row>
      <xdr:rowOff>12173</xdr:rowOff>
    </xdr:from>
    <xdr:to>
      <xdr:col>7</xdr:col>
      <xdr:colOff>637761</xdr:colOff>
      <xdr:row>11</xdr:row>
      <xdr:rowOff>17319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F976244-4E1E-B364-AAB9-42D936ED6F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2047" y="1397628"/>
          <a:ext cx="3356714" cy="18062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DB-SERVER\Production\0-AFFAIRES\AFF363%20MOE%20CSSI%20CLG%20ST%20J-AULPS%20DEP74\3-DCE\1-PI&#200;CES%20&#201;CRITES\DPGF\A363_ESTIM_SSI_CLG_ST%20JEAN%20D'AULPS_indA.xlsx" TargetMode="External"/><Relationship Id="rId1" Type="http://schemas.openxmlformats.org/officeDocument/2006/relationships/externalLinkPath" Target="file:///\\DB-SERVER\Production\0-AFFAIRES\AFF363%20MOE%20CSSI%20CLG%20ST%20J-AULPS%20DEP74\3-DCE\1-PI&#200;CES%20&#201;CRITES\DPGF\A363_ESTIM_SSI_CLG_ST%20JEAN%20D'AULPS_in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PGF"/>
      <sheetName val="RECAP"/>
      <sheetName val="TAB-MARQUES"/>
    </sheetNames>
    <definedNames>
      <definedName name="_Toc263932262" refersTo="='DPGF'!$B$8" sheetId="0"/>
    </definedNames>
    <sheetDataSet>
      <sheetData sheetId="0">
        <row r="8">
          <cell r="A8">
            <v>1</v>
          </cell>
          <cell r="B8" t="str">
            <v>INSTALLATION SECURITE INCENDIE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ct@db-ingenieri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A68DD-CFD6-43B4-A8D1-B9ECB3F589F3}">
  <sheetPr>
    <pageSetUpPr fitToPage="1"/>
  </sheetPr>
  <dimension ref="A1:H48"/>
  <sheetViews>
    <sheetView zoomScale="55" zoomScaleNormal="55" workbookViewId="0">
      <selection activeCell="O15" sqref="O15"/>
    </sheetView>
  </sheetViews>
  <sheetFormatPr baseColWidth="10" defaultRowHeight="21.75" x14ac:dyDescent="0.5"/>
  <sheetData>
    <row r="1" spans="1:8" x14ac:dyDescent="0.5">
      <c r="A1" s="1"/>
      <c r="B1" s="1"/>
      <c r="C1" s="1"/>
      <c r="D1" s="1"/>
      <c r="E1" s="1"/>
      <c r="F1" s="1"/>
      <c r="G1" s="1"/>
      <c r="H1" s="1"/>
    </row>
    <row r="2" spans="1:8" x14ac:dyDescent="0.5">
      <c r="A2" s="1"/>
      <c r="B2" s="1"/>
      <c r="C2" s="1"/>
      <c r="D2" s="1"/>
      <c r="E2" s="1"/>
      <c r="F2" s="1"/>
      <c r="G2" s="1"/>
      <c r="H2" s="1"/>
    </row>
    <row r="3" spans="1:8" x14ac:dyDescent="0.5">
      <c r="A3" s="1"/>
      <c r="B3" s="1"/>
      <c r="C3" s="1"/>
      <c r="D3" s="1"/>
      <c r="E3" s="1"/>
      <c r="F3" s="1"/>
      <c r="G3" s="1"/>
      <c r="H3" s="1"/>
    </row>
    <row r="4" spans="1:8" x14ac:dyDescent="0.5">
      <c r="A4" s="1"/>
      <c r="B4" s="1"/>
      <c r="C4" s="1"/>
      <c r="D4" s="1"/>
      <c r="E4" s="1"/>
      <c r="F4" s="1"/>
      <c r="G4" s="1"/>
      <c r="H4" s="1"/>
    </row>
    <row r="5" spans="1:8" x14ac:dyDescent="0.5">
      <c r="A5" s="1"/>
      <c r="B5" s="1"/>
      <c r="C5" s="1"/>
      <c r="D5" s="1"/>
      <c r="E5" s="1"/>
      <c r="F5" s="1"/>
      <c r="G5" s="1"/>
      <c r="H5" s="1"/>
    </row>
    <row r="6" spans="1:8" ht="24.75" x14ac:dyDescent="0.5">
      <c r="A6" s="2" t="s">
        <v>6</v>
      </c>
      <c r="B6" s="3"/>
      <c r="C6" s="3"/>
      <c r="D6" s="3"/>
      <c r="E6" s="3"/>
      <c r="F6" s="3"/>
      <c r="G6" s="3"/>
      <c r="H6" s="3"/>
    </row>
    <row r="7" spans="1:8" ht="24.75" x14ac:dyDescent="0.5">
      <c r="A7" s="4" t="s">
        <v>89</v>
      </c>
      <c r="B7" s="3"/>
      <c r="C7" s="3"/>
      <c r="D7" s="3"/>
      <c r="E7" s="3"/>
      <c r="F7" s="3"/>
      <c r="G7" s="3"/>
      <c r="H7" s="3"/>
    </row>
    <row r="8" spans="1:8" ht="24.75" x14ac:dyDescent="0.5">
      <c r="A8" s="4" t="s">
        <v>90</v>
      </c>
      <c r="B8" s="3"/>
      <c r="C8" s="3"/>
      <c r="D8" s="3"/>
      <c r="E8" s="3"/>
      <c r="F8" s="3"/>
      <c r="G8" s="3"/>
      <c r="H8" s="3"/>
    </row>
    <row r="9" spans="1:8" ht="24.75" x14ac:dyDescent="0.5">
      <c r="A9" s="2" t="s">
        <v>91</v>
      </c>
      <c r="B9" s="3"/>
      <c r="C9" s="3"/>
      <c r="D9" s="3"/>
      <c r="E9" s="3"/>
      <c r="F9" s="5"/>
      <c r="G9" s="3"/>
      <c r="H9" s="3"/>
    </row>
    <row r="10" spans="1:8" x14ac:dyDescent="0.5">
      <c r="A10" s="3" t="s">
        <v>92</v>
      </c>
      <c r="B10" s="3"/>
      <c r="C10" s="3"/>
      <c r="D10" s="3"/>
      <c r="E10" s="3"/>
      <c r="F10" s="3"/>
      <c r="G10" s="3"/>
      <c r="H10" s="3"/>
    </row>
    <row r="11" spans="1:8" x14ac:dyDescent="0.5">
      <c r="A11" s="3" t="s">
        <v>93</v>
      </c>
      <c r="B11" s="3"/>
      <c r="C11" s="3"/>
      <c r="D11" s="3"/>
      <c r="E11" s="3"/>
      <c r="F11" s="3"/>
      <c r="G11" s="3"/>
      <c r="H11" s="3"/>
    </row>
    <row r="12" spans="1:8" x14ac:dyDescent="0.5">
      <c r="A12" s="3"/>
      <c r="B12" s="3"/>
      <c r="C12" s="3"/>
      <c r="D12" s="3"/>
      <c r="E12" s="3"/>
      <c r="F12" s="3"/>
      <c r="G12" s="3"/>
      <c r="H12" s="3"/>
    </row>
    <row r="13" spans="1:8" x14ac:dyDescent="0.5">
      <c r="A13" s="3"/>
      <c r="B13" s="3"/>
      <c r="C13" s="3"/>
      <c r="D13" s="3"/>
      <c r="E13" s="3"/>
      <c r="F13" s="3"/>
      <c r="G13" s="3"/>
      <c r="H13" s="3"/>
    </row>
    <row r="14" spans="1:8" x14ac:dyDescent="0.5">
      <c r="A14" s="3"/>
      <c r="B14" s="3"/>
      <c r="C14" s="3"/>
      <c r="D14" s="3"/>
      <c r="E14" s="3"/>
      <c r="F14" s="3"/>
      <c r="G14" s="3"/>
      <c r="H14" s="3"/>
    </row>
    <row r="15" spans="1:8" x14ac:dyDescent="0.5">
      <c r="A15" s="3"/>
      <c r="B15" s="3"/>
      <c r="C15" s="3"/>
      <c r="D15" s="3"/>
      <c r="E15" s="3"/>
      <c r="F15" s="3"/>
      <c r="G15" s="3"/>
      <c r="H15" s="3"/>
    </row>
    <row r="16" spans="1:8" ht="24.75" x14ac:dyDescent="0.5">
      <c r="A16" s="2" t="s">
        <v>7</v>
      </c>
      <c r="B16" s="3"/>
      <c r="C16" s="3"/>
      <c r="D16" s="3"/>
      <c r="E16" s="3"/>
      <c r="F16" s="3"/>
      <c r="G16" s="3"/>
      <c r="H16" s="3"/>
    </row>
    <row r="17" spans="1:8" ht="24.75" x14ac:dyDescent="0.5">
      <c r="A17" s="4" t="s">
        <v>94</v>
      </c>
      <c r="B17" s="3"/>
      <c r="C17" s="3"/>
      <c r="D17" s="3"/>
      <c r="E17" s="3"/>
      <c r="F17" s="6"/>
      <c r="G17" s="3"/>
      <c r="H17" s="3"/>
    </row>
    <row r="18" spans="1:8" ht="24.75" x14ac:dyDescent="0.5">
      <c r="A18" s="4" t="s">
        <v>95</v>
      </c>
      <c r="B18" s="3"/>
      <c r="C18" s="3"/>
      <c r="D18" s="3"/>
      <c r="E18" s="3"/>
      <c r="F18" s="6"/>
      <c r="G18" s="3"/>
      <c r="H18" s="3"/>
    </row>
    <row r="19" spans="1:8" x14ac:dyDescent="0.5">
      <c r="A19" s="3" t="s">
        <v>96</v>
      </c>
      <c r="B19" s="3"/>
      <c r="C19" s="3"/>
      <c r="D19" s="3"/>
      <c r="E19" s="3"/>
      <c r="F19" s="3"/>
      <c r="G19" s="3"/>
      <c r="H19" s="3"/>
    </row>
    <row r="20" spans="1:8" x14ac:dyDescent="0.5">
      <c r="A20" s="3" t="s">
        <v>97</v>
      </c>
      <c r="B20" s="3"/>
      <c r="C20" s="3"/>
      <c r="D20" s="3"/>
      <c r="E20" s="3"/>
      <c r="F20" s="3"/>
      <c r="G20" s="3"/>
      <c r="H20" s="3"/>
    </row>
    <row r="21" spans="1:8" x14ac:dyDescent="0.5">
      <c r="A21" s="3"/>
      <c r="B21" s="3"/>
      <c r="C21" s="3"/>
      <c r="D21" s="3"/>
      <c r="E21" s="3"/>
      <c r="F21" s="3"/>
      <c r="G21" s="3"/>
      <c r="H21" s="3"/>
    </row>
    <row r="22" spans="1:8" ht="24.75" x14ac:dyDescent="0.5">
      <c r="A22" s="2" t="s">
        <v>127</v>
      </c>
      <c r="B22" s="3"/>
      <c r="C22" s="3"/>
      <c r="D22" s="3"/>
      <c r="E22" s="3"/>
      <c r="F22" s="3"/>
      <c r="G22" s="3"/>
      <c r="H22" s="3"/>
    </row>
    <row r="23" spans="1:8" ht="24.75" x14ac:dyDescent="0.5">
      <c r="A23" s="4" t="s">
        <v>126</v>
      </c>
      <c r="B23" s="3"/>
      <c r="C23" s="3"/>
      <c r="D23" s="3"/>
      <c r="E23" s="3"/>
      <c r="F23" s="3"/>
      <c r="G23" s="3"/>
      <c r="H23" s="3"/>
    </row>
    <row r="24" spans="1:8" x14ac:dyDescent="0.5">
      <c r="A24" s="3"/>
      <c r="B24" s="3"/>
      <c r="C24" s="3"/>
      <c r="D24" s="3"/>
      <c r="E24" s="3"/>
      <c r="F24" s="3"/>
      <c r="G24" s="3"/>
      <c r="H24" s="3"/>
    </row>
    <row r="25" spans="1:8" x14ac:dyDescent="0.5">
      <c r="A25" s="3"/>
      <c r="B25" s="3"/>
      <c r="C25" s="3"/>
      <c r="D25" s="3"/>
      <c r="E25" s="3"/>
      <c r="F25" s="3"/>
      <c r="G25" s="3"/>
      <c r="H25" s="3"/>
    </row>
    <row r="26" spans="1:8" ht="24.75" x14ac:dyDescent="0.5">
      <c r="A26" s="2" t="s">
        <v>128</v>
      </c>
      <c r="B26" s="3"/>
      <c r="C26" s="3"/>
      <c r="D26" s="3"/>
      <c r="E26" s="3"/>
      <c r="F26" s="3"/>
      <c r="G26" s="3"/>
      <c r="H26" s="3"/>
    </row>
    <row r="27" spans="1:8" ht="24.75" x14ac:dyDescent="0.5">
      <c r="A27" s="4" t="s">
        <v>98</v>
      </c>
      <c r="B27" s="3"/>
      <c r="C27" s="3"/>
      <c r="D27" s="3"/>
      <c r="E27" s="3"/>
      <c r="F27" s="3"/>
      <c r="G27" s="3"/>
      <c r="H27" s="3"/>
    </row>
    <row r="28" spans="1:8" x14ac:dyDescent="0.5">
      <c r="A28" s="3"/>
      <c r="B28" s="3"/>
      <c r="C28" s="3"/>
      <c r="D28" s="3"/>
      <c r="E28" s="3"/>
      <c r="F28" s="3"/>
      <c r="G28" s="3"/>
      <c r="H28" s="3"/>
    </row>
    <row r="29" spans="1:8" x14ac:dyDescent="0.5">
      <c r="A29" s="3"/>
      <c r="B29" s="3"/>
      <c r="C29" s="3"/>
      <c r="D29" s="3"/>
      <c r="E29" s="3"/>
      <c r="F29" s="3"/>
      <c r="G29" s="3"/>
      <c r="H29" s="3"/>
    </row>
    <row r="30" spans="1:8" ht="24.75" x14ac:dyDescent="0.5">
      <c r="A30" s="2" t="s">
        <v>8</v>
      </c>
      <c r="B30" s="3"/>
      <c r="C30" s="3"/>
      <c r="D30" s="3"/>
      <c r="E30" s="3"/>
      <c r="F30" s="3"/>
      <c r="G30" s="3"/>
      <c r="H30" s="3"/>
    </row>
    <row r="31" spans="1:8" ht="24.75" x14ac:dyDescent="0.5">
      <c r="A31" s="4" t="s">
        <v>129</v>
      </c>
      <c r="B31" s="3"/>
      <c r="C31" s="3"/>
      <c r="D31" s="3"/>
      <c r="E31" s="3"/>
      <c r="F31" s="3"/>
      <c r="G31" s="3"/>
      <c r="H31" s="3"/>
    </row>
    <row r="32" spans="1:8" ht="24.75" x14ac:dyDescent="0.5">
      <c r="A32" s="2"/>
      <c r="B32" s="3"/>
      <c r="C32" s="3"/>
      <c r="D32" s="3"/>
      <c r="E32" s="3"/>
      <c r="F32" s="3"/>
      <c r="G32" s="3"/>
      <c r="H32" s="3"/>
    </row>
    <row r="33" spans="1:8" ht="24.75" x14ac:dyDescent="0.5">
      <c r="A33" s="2"/>
      <c r="B33" s="3"/>
      <c r="C33" s="3"/>
      <c r="D33" s="3"/>
      <c r="E33" s="3"/>
      <c r="F33" s="3"/>
      <c r="G33" s="3"/>
      <c r="H33" s="3"/>
    </row>
    <row r="34" spans="1:8" ht="24.75" x14ac:dyDescent="0.5">
      <c r="A34" s="2"/>
      <c r="B34" s="3"/>
      <c r="C34" s="3"/>
      <c r="D34" s="3"/>
      <c r="E34" s="3"/>
      <c r="F34" s="3"/>
      <c r="G34" s="3"/>
      <c r="H34" s="3"/>
    </row>
    <row r="35" spans="1:8" x14ac:dyDescent="0.5">
      <c r="A35" s="3"/>
      <c r="B35" s="3"/>
      <c r="C35" s="3"/>
      <c r="D35" s="3"/>
      <c r="E35" s="3"/>
      <c r="F35" s="3"/>
      <c r="G35" s="3"/>
      <c r="H35" s="3"/>
    </row>
    <row r="36" spans="1:8" ht="24.75" x14ac:dyDescent="0.5">
      <c r="A36" s="2" t="s">
        <v>9</v>
      </c>
      <c r="B36" s="3"/>
      <c r="C36" s="3"/>
      <c r="D36" s="3"/>
      <c r="E36" s="3"/>
      <c r="F36" s="3"/>
      <c r="G36" s="3"/>
      <c r="H36" s="3"/>
    </row>
    <row r="37" spans="1:8" ht="24.75" x14ac:dyDescent="0.5">
      <c r="A37" s="4" t="s">
        <v>10</v>
      </c>
      <c r="B37" s="3"/>
      <c r="C37" s="3"/>
      <c r="D37" s="3"/>
      <c r="E37" s="3"/>
      <c r="F37" s="3"/>
      <c r="G37" s="3"/>
      <c r="H37" s="3"/>
    </row>
    <row r="38" spans="1:8" x14ac:dyDescent="0.5">
      <c r="A38" s="3" t="s">
        <v>11</v>
      </c>
      <c r="B38" s="3"/>
      <c r="C38" s="3"/>
      <c r="D38" s="3"/>
      <c r="E38" s="3"/>
      <c r="F38" s="3"/>
      <c r="G38" s="3"/>
      <c r="H38" s="3"/>
    </row>
    <row r="39" spans="1:8" x14ac:dyDescent="0.5">
      <c r="A39" s="3" t="s">
        <v>12</v>
      </c>
      <c r="B39" s="3"/>
      <c r="C39" s="3"/>
      <c r="D39" s="3"/>
      <c r="E39" s="3"/>
      <c r="F39" s="3"/>
      <c r="G39" s="3"/>
      <c r="H39" s="3"/>
    </row>
    <row r="40" spans="1:8" x14ac:dyDescent="0.5">
      <c r="A40" s="3" t="s">
        <v>13</v>
      </c>
      <c r="B40" s="3"/>
      <c r="C40" s="3"/>
      <c r="D40" s="3"/>
      <c r="E40" s="3"/>
      <c r="F40" s="3"/>
      <c r="G40" s="3"/>
      <c r="H40" s="3"/>
    </row>
    <row r="41" spans="1:8" x14ac:dyDescent="0.5">
      <c r="A41" s="7" t="s">
        <v>14</v>
      </c>
      <c r="B41" s="3"/>
      <c r="C41" s="3"/>
      <c r="D41" s="3"/>
      <c r="E41" s="3"/>
      <c r="F41" s="3"/>
      <c r="G41" s="3"/>
      <c r="H41" s="3"/>
    </row>
    <row r="42" spans="1:8" x14ac:dyDescent="0.5">
      <c r="A42" s="3"/>
      <c r="B42" s="3"/>
      <c r="C42" s="3"/>
      <c r="D42" s="3"/>
      <c r="E42" s="3"/>
      <c r="F42" s="3"/>
      <c r="G42" s="3"/>
      <c r="H42" s="3"/>
    </row>
    <row r="43" spans="1:8" x14ac:dyDescent="0.5">
      <c r="A43" s="3"/>
      <c r="B43" s="3"/>
      <c r="C43" s="3"/>
      <c r="D43" s="3"/>
      <c r="E43" s="3"/>
      <c r="F43" s="3"/>
      <c r="G43" s="3"/>
      <c r="H43" s="3"/>
    </row>
    <row r="44" spans="1:8" x14ac:dyDescent="0.5">
      <c r="A44" s="3"/>
      <c r="B44" s="3"/>
      <c r="C44" s="3"/>
      <c r="D44" s="3"/>
      <c r="E44" s="3"/>
      <c r="F44" s="3"/>
      <c r="G44" s="3"/>
      <c r="H44" s="3"/>
    </row>
    <row r="45" spans="1:8" x14ac:dyDescent="0.5">
      <c r="A45" s="8" t="s">
        <v>15</v>
      </c>
      <c r="B45" s="8" t="s">
        <v>16</v>
      </c>
      <c r="C45" s="9" t="s">
        <v>17</v>
      </c>
      <c r="D45" s="10"/>
      <c r="E45" s="10"/>
      <c r="F45" s="11"/>
      <c r="G45" s="8" t="s">
        <v>18</v>
      </c>
      <c r="H45" s="8" t="s">
        <v>19</v>
      </c>
    </row>
    <row r="46" spans="1:8" x14ac:dyDescent="0.5">
      <c r="A46" s="12">
        <v>0</v>
      </c>
      <c r="B46" s="14">
        <v>45779</v>
      </c>
      <c r="C46" s="13" t="s">
        <v>20</v>
      </c>
      <c r="D46" s="10"/>
      <c r="E46" s="10"/>
      <c r="F46" s="11"/>
      <c r="G46" s="12" t="s">
        <v>21</v>
      </c>
      <c r="H46" s="12" t="s">
        <v>22</v>
      </c>
    </row>
    <row r="47" spans="1:8" x14ac:dyDescent="0.5">
      <c r="A47" s="12"/>
      <c r="B47" s="12"/>
      <c r="C47" s="13"/>
      <c r="D47" s="10"/>
      <c r="E47" s="10"/>
      <c r="F47" s="11"/>
      <c r="G47" s="12"/>
      <c r="H47" s="12"/>
    </row>
    <row r="48" spans="1:8" x14ac:dyDescent="0.5">
      <c r="A48" s="12"/>
      <c r="B48" s="12"/>
      <c r="C48" s="13"/>
      <c r="D48" s="10"/>
      <c r="E48" s="10"/>
      <c r="F48" s="11"/>
      <c r="G48" s="12"/>
      <c r="H48" s="12"/>
    </row>
  </sheetData>
  <hyperlinks>
    <hyperlink ref="A41" r:id="rId1" xr:uid="{55C91BD9-F8E1-4BAB-9A31-CDCCE48AA81A}"/>
  </hyperlinks>
  <pageMargins left="0.7" right="0.7" top="0.75" bottom="0.75" header="0.3" footer="0.3"/>
  <pageSetup paperSize="9" scale="68" fitToWidth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71123-505E-4013-8173-68B5CA19B0B4}">
  <dimension ref="A1:F88"/>
  <sheetViews>
    <sheetView showZeros="0" tabSelected="1" view="pageBreakPreview" topLeftCell="A14" zoomScaleNormal="70" zoomScaleSheetLayoutView="100" zoomScalePageLayoutView="70" workbookViewId="0">
      <selection activeCell="E51" sqref="E51"/>
    </sheetView>
  </sheetViews>
  <sheetFormatPr baseColWidth="10" defaultColWidth="10.90625" defaultRowHeight="21.75" x14ac:dyDescent="0.5"/>
  <cols>
    <col min="1" max="1" width="3.81640625" style="19" customWidth="1"/>
    <col min="2" max="2" width="32.7265625" style="18" customWidth="1"/>
    <col min="3" max="3" width="3.81640625" style="19" customWidth="1"/>
    <col min="4" max="4" width="5.81640625" style="19" customWidth="1"/>
    <col min="5" max="5" width="9.6328125" style="22" bestFit="1" customWidth="1"/>
    <col min="6" max="6" width="9.453125" style="22" customWidth="1"/>
    <col min="7" max="16384" width="10.90625" style="18"/>
  </cols>
  <sheetData>
    <row r="1" spans="1:6" x14ac:dyDescent="0.5">
      <c r="A1" s="85" t="s">
        <v>26</v>
      </c>
      <c r="B1" s="86"/>
      <c r="C1" s="86"/>
      <c r="D1" s="86"/>
      <c r="E1" s="86"/>
      <c r="F1" s="87"/>
    </row>
    <row r="2" spans="1:6" s="3" customFormat="1" ht="48" customHeight="1" x14ac:dyDescent="0.5">
      <c r="A2" s="91" t="s">
        <v>27</v>
      </c>
      <c r="B2" s="92"/>
      <c r="C2" s="92"/>
      <c r="D2" s="92"/>
      <c r="E2" s="92"/>
      <c r="F2" s="93"/>
    </row>
    <row r="3" spans="1:6" s="3" customFormat="1" ht="57" customHeight="1" x14ac:dyDescent="0.5">
      <c r="A3" s="91" t="s">
        <v>30</v>
      </c>
      <c r="B3" s="92" t="s">
        <v>28</v>
      </c>
      <c r="C3" s="92"/>
      <c r="D3" s="92"/>
      <c r="E3" s="92"/>
      <c r="F3" s="93"/>
    </row>
    <row r="4" spans="1:6" s="3" customFormat="1" ht="40.9" customHeight="1" x14ac:dyDescent="0.5">
      <c r="A4" s="91" t="s">
        <v>29</v>
      </c>
      <c r="B4" s="92" t="s">
        <v>28</v>
      </c>
      <c r="C4" s="92"/>
      <c r="D4" s="92"/>
      <c r="E4" s="92"/>
      <c r="F4" s="93"/>
    </row>
    <row r="5" spans="1:6" ht="9.9499999999999993" customHeight="1" x14ac:dyDescent="0.5">
      <c r="A5" s="23"/>
      <c r="B5" s="29"/>
      <c r="C5" s="23"/>
      <c r="D5" s="23"/>
      <c r="E5" s="24"/>
      <c r="F5" s="24"/>
    </row>
    <row r="6" spans="1:6" x14ac:dyDescent="0.5">
      <c r="A6" s="27" t="s">
        <v>0</v>
      </c>
      <c r="B6" s="27" t="s">
        <v>1</v>
      </c>
      <c r="C6" s="27" t="s">
        <v>2</v>
      </c>
      <c r="D6" s="27" t="s">
        <v>3</v>
      </c>
      <c r="E6" s="38" t="s">
        <v>5</v>
      </c>
      <c r="F6" s="38" t="s">
        <v>4</v>
      </c>
    </row>
    <row r="7" spans="1:6" ht="9.75" customHeight="1" x14ac:dyDescent="0.5">
      <c r="A7" s="28"/>
      <c r="B7" s="30"/>
      <c r="C7" s="15"/>
      <c r="D7" s="15"/>
      <c r="E7" s="39"/>
      <c r="F7" s="40"/>
    </row>
    <row r="8" spans="1:6" x14ac:dyDescent="0.5">
      <c r="A8" s="26">
        <v>1</v>
      </c>
      <c r="B8" s="88" t="s">
        <v>33</v>
      </c>
      <c r="C8" s="89"/>
      <c r="D8" s="89"/>
      <c r="E8" s="89"/>
      <c r="F8" s="90"/>
    </row>
    <row r="9" spans="1:6" ht="9.9499999999999993" customHeight="1" x14ac:dyDescent="0.5">
      <c r="B9" s="20"/>
      <c r="C9" s="20"/>
      <c r="D9" s="20"/>
      <c r="E9" s="41"/>
      <c r="F9" s="41"/>
    </row>
    <row r="10" spans="1:6" x14ac:dyDescent="0.5">
      <c r="A10" s="15" t="s">
        <v>23</v>
      </c>
      <c r="B10" s="16" t="s">
        <v>34</v>
      </c>
      <c r="C10" s="21"/>
      <c r="D10" s="21"/>
      <c r="E10" s="34"/>
      <c r="F10" s="34"/>
    </row>
    <row r="11" spans="1:6" ht="9.75" customHeight="1" x14ac:dyDescent="0.5">
      <c r="A11" s="31"/>
      <c r="B11" s="32"/>
    </row>
    <row r="12" spans="1:6" x14ac:dyDescent="0.5">
      <c r="A12" s="17"/>
      <c r="B12" s="44" t="s">
        <v>43</v>
      </c>
      <c r="C12" s="35"/>
      <c r="D12" s="35"/>
      <c r="E12" s="36"/>
      <c r="F12" s="36"/>
    </row>
    <row r="13" spans="1:6" x14ac:dyDescent="0.5">
      <c r="A13" s="17"/>
      <c r="B13" s="37" t="s">
        <v>35</v>
      </c>
      <c r="C13" s="35" t="s">
        <v>32</v>
      </c>
      <c r="D13" s="35"/>
      <c r="E13" s="36"/>
      <c r="F13" s="36"/>
    </row>
    <row r="14" spans="1:6" x14ac:dyDescent="0.5">
      <c r="A14" s="17"/>
      <c r="B14" s="37" t="s">
        <v>36</v>
      </c>
      <c r="C14" s="35" t="s">
        <v>32</v>
      </c>
      <c r="D14" s="35"/>
      <c r="E14" s="36"/>
      <c r="F14" s="36"/>
    </row>
    <row r="15" spans="1:6" x14ac:dyDescent="0.5">
      <c r="A15" s="17"/>
      <c r="B15" s="37" t="s">
        <v>41</v>
      </c>
      <c r="C15" s="35" t="s">
        <v>32</v>
      </c>
      <c r="D15" s="35"/>
      <c r="E15" s="36"/>
      <c r="F15" s="36"/>
    </row>
    <row r="16" spans="1:6" ht="9.75" customHeight="1" x14ac:dyDescent="0.5">
      <c r="A16" s="31"/>
      <c r="B16" s="32"/>
    </row>
    <row r="17" spans="1:6" x14ac:dyDescent="0.5">
      <c r="A17" s="17" t="s">
        <v>44</v>
      </c>
      <c r="B17" s="44" t="s">
        <v>45</v>
      </c>
      <c r="C17" s="35"/>
      <c r="D17" s="35"/>
      <c r="E17" s="36"/>
      <c r="F17" s="36"/>
    </row>
    <row r="18" spans="1:6" x14ac:dyDescent="0.5">
      <c r="A18" s="17"/>
      <c r="B18" s="37" t="s">
        <v>38</v>
      </c>
      <c r="C18" s="35" t="s">
        <v>24</v>
      </c>
      <c r="D18" s="35">
        <v>1</v>
      </c>
      <c r="E18" s="36"/>
      <c r="F18" s="36">
        <f>D18*E18</f>
        <v>0</v>
      </c>
    </row>
    <row r="19" spans="1:6" x14ac:dyDescent="0.5">
      <c r="B19" s="37" t="s">
        <v>37</v>
      </c>
      <c r="C19" s="35" t="s">
        <v>2</v>
      </c>
      <c r="D19" s="35">
        <v>24</v>
      </c>
      <c r="E19" s="36"/>
      <c r="F19" s="36">
        <f t="shared" ref="F19:F20" si="0">D19*E19</f>
        <v>0</v>
      </c>
    </row>
    <row r="20" spans="1:6" x14ac:dyDescent="0.5">
      <c r="B20" s="37" t="s">
        <v>88</v>
      </c>
      <c r="C20" s="35" t="s">
        <v>2</v>
      </c>
      <c r="D20" s="35">
        <v>20</v>
      </c>
      <c r="E20" s="36"/>
      <c r="F20" s="36">
        <f t="shared" si="0"/>
        <v>0</v>
      </c>
    </row>
    <row r="21" spans="1:6" x14ac:dyDescent="0.5">
      <c r="A21" s="17"/>
      <c r="B21" s="37" t="s">
        <v>39</v>
      </c>
      <c r="C21" s="35" t="s">
        <v>2</v>
      </c>
      <c r="D21" s="35">
        <v>8</v>
      </c>
      <c r="E21" s="36"/>
      <c r="F21" s="36">
        <f>D21*E21</f>
        <v>0</v>
      </c>
    </row>
    <row r="22" spans="1:6" x14ac:dyDescent="0.5">
      <c r="A22" s="17"/>
      <c r="B22" s="37" t="s">
        <v>40</v>
      </c>
      <c r="C22" s="35" t="s">
        <v>2</v>
      </c>
      <c r="D22" s="35">
        <v>8</v>
      </c>
      <c r="E22" s="36"/>
      <c r="F22" s="36">
        <f t="shared" ref="F22" si="1">D22*E22</f>
        <v>0</v>
      </c>
    </row>
    <row r="23" spans="1:6" x14ac:dyDescent="0.5">
      <c r="B23" s="37" t="s">
        <v>124</v>
      </c>
      <c r="C23" s="35" t="s">
        <v>24</v>
      </c>
      <c r="D23" s="35">
        <v>1</v>
      </c>
      <c r="E23" s="36"/>
      <c r="F23" s="36">
        <f t="shared" ref="F23" si="2">D23*E23</f>
        <v>0</v>
      </c>
    </row>
    <row r="24" spans="1:6" ht="9.75" customHeight="1" x14ac:dyDescent="0.5">
      <c r="A24" s="31"/>
      <c r="B24" s="32"/>
    </row>
    <row r="25" spans="1:6" x14ac:dyDescent="0.5">
      <c r="B25" s="33" t="str">
        <f>"Total "&amp;A10&amp;" : "&amp;B10&amp;""</f>
        <v>Total 1.1 : Travaux d'accompagnement</v>
      </c>
      <c r="F25" s="42">
        <f>SUM(F18:F24)</f>
        <v>0</v>
      </c>
    </row>
    <row r="26" spans="1:6" ht="9.9499999999999993" customHeight="1" x14ac:dyDescent="0.5">
      <c r="B26" s="20"/>
      <c r="C26" s="20"/>
      <c r="D26" s="20"/>
      <c r="E26" s="41"/>
      <c r="F26" s="41"/>
    </row>
    <row r="27" spans="1:6" x14ac:dyDescent="0.5">
      <c r="A27" s="15" t="s">
        <v>31</v>
      </c>
      <c r="B27" s="16" t="s">
        <v>81</v>
      </c>
      <c r="C27" s="21"/>
      <c r="D27" s="21"/>
      <c r="E27" s="34"/>
      <c r="F27" s="34"/>
    </row>
    <row r="28" spans="1:6" ht="9.75" customHeight="1" x14ac:dyDescent="0.5">
      <c r="A28" s="31"/>
      <c r="B28" s="32"/>
    </row>
    <row r="29" spans="1:6" x14ac:dyDescent="0.5">
      <c r="A29" s="17"/>
      <c r="B29" s="37" t="s">
        <v>82</v>
      </c>
      <c r="C29" s="35" t="s">
        <v>24</v>
      </c>
      <c r="D29" s="35">
        <v>1</v>
      </c>
      <c r="E29" s="36"/>
      <c r="F29" s="36">
        <f t="shared" ref="F29:F30" si="3">D29*E29</f>
        <v>0</v>
      </c>
    </row>
    <row r="30" spans="1:6" x14ac:dyDescent="0.5">
      <c r="A30" s="17"/>
      <c r="B30" s="37" t="s">
        <v>122</v>
      </c>
      <c r="C30" s="35" t="s">
        <v>25</v>
      </c>
      <c r="D30" s="35">
        <v>25</v>
      </c>
      <c r="E30" s="36"/>
      <c r="F30" s="36">
        <f t="shared" si="3"/>
        <v>0</v>
      </c>
    </row>
    <row r="31" spans="1:6" x14ac:dyDescent="0.5">
      <c r="A31" s="17"/>
      <c r="B31" s="37" t="s">
        <v>123</v>
      </c>
      <c r="C31" s="35" t="s">
        <v>24</v>
      </c>
      <c r="D31" s="35">
        <v>1</v>
      </c>
      <c r="E31" s="36"/>
      <c r="F31" s="36">
        <f t="shared" ref="F31" si="4">D31*E31</f>
        <v>0</v>
      </c>
    </row>
    <row r="32" spans="1:6" ht="9.75" customHeight="1" x14ac:dyDescent="0.5">
      <c r="A32" s="31"/>
      <c r="B32" s="32"/>
    </row>
    <row r="33" spans="1:6" x14ac:dyDescent="0.5">
      <c r="B33" s="33" t="str">
        <f>"Total "&amp;A27&amp;" : "&amp;B27&amp;""</f>
        <v>Total 1.2 : Présentation du SSI</v>
      </c>
      <c r="F33" s="42">
        <f>SUM(F29:F32)</f>
        <v>0</v>
      </c>
    </row>
    <row r="34" spans="1:6" ht="9.9499999999999993" customHeight="1" x14ac:dyDescent="0.5">
      <c r="B34" s="20"/>
      <c r="C34" s="20"/>
      <c r="D34" s="20"/>
      <c r="E34" s="41"/>
      <c r="F34" s="41"/>
    </row>
    <row r="35" spans="1:6" x14ac:dyDescent="0.5">
      <c r="A35" s="15" t="s">
        <v>83</v>
      </c>
      <c r="B35" s="16" t="s">
        <v>85</v>
      </c>
      <c r="C35" s="21" t="s">
        <v>32</v>
      </c>
      <c r="D35" s="21"/>
      <c r="E35" s="34"/>
      <c r="F35" s="34"/>
    </row>
    <row r="36" spans="1:6" ht="9.9499999999999993" customHeight="1" x14ac:dyDescent="0.5">
      <c r="B36" s="20"/>
      <c r="C36" s="20"/>
      <c r="D36" s="20"/>
      <c r="E36" s="41"/>
      <c r="F36" s="41"/>
    </row>
    <row r="37" spans="1:6" x14ac:dyDescent="0.5">
      <c r="A37" s="15" t="s">
        <v>84</v>
      </c>
      <c r="B37" s="16" t="s">
        <v>86</v>
      </c>
      <c r="C37" s="21" t="s">
        <v>32</v>
      </c>
      <c r="D37" s="21"/>
      <c r="E37" s="34"/>
      <c r="F37" s="34"/>
    </row>
    <row r="38" spans="1:6" ht="9.75" customHeight="1" x14ac:dyDescent="0.5">
      <c r="A38" s="31"/>
      <c r="B38" s="32"/>
    </row>
    <row r="39" spans="1:6" x14ac:dyDescent="0.5">
      <c r="A39" s="15" t="s">
        <v>42</v>
      </c>
      <c r="B39" s="16" t="s">
        <v>46</v>
      </c>
      <c r="C39" s="21"/>
      <c r="D39" s="21"/>
      <c r="E39" s="34"/>
      <c r="F39" s="34"/>
    </row>
    <row r="40" spans="1:6" ht="9.75" customHeight="1" x14ac:dyDescent="0.5">
      <c r="A40" s="31"/>
      <c r="B40" s="32"/>
    </row>
    <row r="41" spans="1:6" x14ac:dyDescent="0.5">
      <c r="A41" s="35" t="s">
        <v>48</v>
      </c>
      <c r="B41" s="37" t="s">
        <v>47</v>
      </c>
      <c r="C41" s="35" t="s">
        <v>24</v>
      </c>
      <c r="D41" s="35">
        <v>1</v>
      </c>
      <c r="E41" s="36"/>
      <c r="F41" s="36">
        <f>D41*E41</f>
        <v>0</v>
      </c>
    </row>
    <row r="42" spans="1:6" x14ac:dyDescent="0.5">
      <c r="A42" s="35"/>
      <c r="B42" s="3" t="s">
        <v>115</v>
      </c>
      <c r="C42" s="35" t="s">
        <v>24</v>
      </c>
      <c r="D42" s="35">
        <v>1</v>
      </c>
      <c r="E42" s="36"/>
      <c r="F42" s="36">
        <f>D42*E42</f>
        <v>0</v>
      </c>
    </row>
    <row r="43" spans="1:6" ht="9.75" customHeight="1" x14ac:dyDescent="0.5">
      <c r="A43" s="35"/>
      <c r="B43" s="32"/>
    </row>
    <row r="44" spans="1:6" x14ac:dyDescent="0.5">
      <c r="A44" s="35" t="s">
        <v>49</v>
      </c>
      <c r="B44" s="37" t="s">
        <v>50</v>
      </c>
      <c r="C44" s="35" t="s">
        <v>2</v>
      </c>
      <c r="D44" s="35">
        <v>38</v>
      </c>
      <c r="E44" s="36"/>
      <c r="F44" s="36">
        <f>D44*E44</f>
        <v>0</v>
      </c>
    </row>
    <row r="45" spans="1:6" x14ac:dyDescent="0.5">
      <c r="A45" s="35"/>
      <c r="B45" s="37" t="s">
        <v>53</v>
      </c>
      <c r="C45" s="35" t="s">
        <v>2</v>
      </c>
      <c r="D45" s="35">
        <v>3</v>
      </c>
      <c r="E45" s="36"/>
      <c r="F45" s="36">
        <f>D45*E45</f>
        <v>0</v>
      </c>
    </row>
    <row r="46" spans="1:6" ht="9.75" customHeight="1" x14ac:dyDescent="0.5">
      <c r="A46" s="35"/>
      <c r="B46" s="32"/>
    </row>
    <row r="47" spans="1:6" x14ac:dyDescent="0.5">
      <c r="A47" s="35" t="s">
        <v>51</v>
      </c>
      <c r="B47" s="37" t="s">
        <v>52</v>
      </c>
      <c r="C47" s="35" t="s">
        <v>2</v>
      </c>
      <c r="D47" s="35">
        <v>14</v>
      </c>
      <c r="E47" s="36"/>
      <c r="F47" s="36">
        <f t="shared" ref="F47" si="5">D47*E47</f>
        <v>0</v>
      </c>
    </row>
    <row r="48" spans="1:6" x14ac:dyDescent="0.5">
      <c r="A48" s="35"/>
      <c r="B48" s="37" t="s">
        <v>54</v>
      </c>
      <c r="C48" s="35" t="s">
        <v>2</v>
      </c>
      <c r="D48" s="35">
        <v>2</v>
      </c>
      <c r="E48" s="36"/>
      <c r="F48" s="36">
        <f t="shared" ref="F48" si="6">D48*E48</f>
        <v>0</v>
      </c>
    </row>
    <row r="49" spans="1:6" ht="9.75" customHeight="1" x14ac:dyDescent="0.5">
      <c r="A49" s="35"/>
      <c r="B49" s="32"/>
    </row>
    <row r="50" spans="1:6" x14ac:dyDescent="0.5">
      <c r="A50" s="35" t="s">
        <v>55</v>
      </c>
      <c r="B50" s="37" t="s">
        <v>56</v>
      </c>
      <c r="C50" s="35" t="s">
        <v>2</v>
      </c>
      <c r="D50" s="35">
        <v>12</v>
      </c>
      <c r="E50" s="36"/>
      <c r="F50" s="36">
        <f t="shared" ref="F50:F55" si="7">D50*E50</f>
        <v>0</v>
      </c>
    </row>
    <row r="51" spans="1:6" x14ac:dyDescent="0.5">
      <c r="A51" s="35"/>
      <c r="B51" s="37" t="s">
        <v>57</v>
      </c>
      <c r="C51" s="35" t="s">
        <v>2</v>
      </c>
      <c r="D51" s="35">
        <v>1</v>
      </c>
      <c r="E51" s="36"/>
      <c r="F51" s="36">
        <f t="shared" si="7"/>
        <v>0</v>
      </c>
    </row>
    <row r="52" spans="1:6" x14ac:dyDescent="0.5">
      <c r="A52" s="35"/>
      <c r="B52" s="37" t="s">
        <v>58</v>
      </c>
      <c r="C52" s="35" t="s">
        <v>2</v>
      </c>
      <c r="D52" s="35">
        <v>11</v>
      </c>
      <c r="E52" s="36"/>
      <c r="F52" s="36">
        <f t="shared" si="7"/>
        <v>0</v>
      </c>
    </row>
    <row r="53" spans="1:6" x14ac:dyDescent="0.5">
      <c r="A53" s="35"/>
      <c r="B53" s="37" t="s">
        <v>59</v>
      </c>
      <c r="C53" s="35" t="s">
        <v>2</v>
      </c>
      <c r="D53" s="35">
        <v>2</v>
      </c>
      <c r="E53" s="36"/>
      <c r="F53" s="36">
        <f t="shared" si="7"/>
        <v>0</v>
      </c>
    </row>
    <row r="54" spans="1:6" x14ac:dyDescent="0.5">
      <c r="A54" s="35"/>
      <c r="B54" s="37" t="s">
        <v>60</v>
      </c>
      <c r="C54" s="35" t="s">
        <v>2</v>
      </c>
      <c r="D54" s="35">
        <v>2</v>
      </c>
      <c r="E54" s="36"/>
      <c r="F54" s="36">
        <f t="shared" si="7"/>
        <v>0</v>
      </c>
    </row>
    <row r="55" spans="1:6" x14ac:dyDescent="0.5">
      <c r="A55" s="35"/>
      <c r="B55" s="37" t="s">
        <v>61</v>
      </c>
      <c r="C55" s="35" t="s">
        <v>2</v>
      </c>
      <c r="D55" s="35">
        <v>2</v>
      </c>
      <c r="E55" s="36"/>
      <c r="F55" s="36">
        <f t="shared" si="7"/>
        <v>0</v>
      </c>
    </row>
    <row r="56" spans="1:6" ht="9.75" customHeight="1" x14ac:dyDescent="0.5">
      <c r="A56" s="35"/>
      <c r="B56" s="32"/>
    </row>
    <row r="57" spans="1:6" x14ac:dyDescent="0.5">
      <c r="A57" s="35" t="s">
        <v>62</v>
      </c>
      <c r="B57" s="37" t="s">
        <v>63</v>
      </c>
      <c r="C57" s="35" t="s">
        <v>24</v>
      </c>
      <c r="D57" s="35">
        <v>1</v>
      </c>
      <c r="E57" s="36"/>
      <c r="F57" s="36">
        <f t="shared" ref="F57" si="8">D57*E57</f>
        <v>0</v>
      </c>
    </row>
    <row r="58" spans="1:6" x14ac:dyDescent="0.5">
      <c r="A58" s="35"/>
      <c r="B58" s="37" t="s">
        <v>64</v>
      </c>
      <c r="C58" s="35" t="s">
        <v>2</v>
      </c>
      <c r="D58" s="35">
        <v>2</v>
      </c>
      <c r="E58" s="36"/>
      <c r="F58" s="36">
        <f>D58*E58</f>
        <v>0</v>
      </c>
    </row>
    <row r="59" spans="1:6" ht="9.75" customHeight="1" x14ac:dyDescent="0.5">
      <c r="A59" s="35"/>
      <c r="B59" s="32"/>
    </row>
    <row r="60" spans="1:6" x14ac:dyDescent="0.5">
      <c r="A60" s="35" t="s">
        <v>65</v>
      </c>
      <c r="B60" s="37" t="s">
        <v>66</v>
      </c>
      <c r="C60" s="35" t="s">
        <v>2</v>
      </c>
      <c r="D60" s="35">
        <v>8</v>
      </c>
      <c r="E60" s="36"/>
      <c r="F60" s="36">
        <f>D60*E60</f>
        <v>0</v>
      </c>
    </row>
    <row r="61" spans="1:6" ht="9.75" customHeight="1" x14ac:dyDescent="0.5">
      <c r="A61" s="35"/>
      <c r="B61" s="32"/>
    </row>
    <row r="62" spans="1:6" x14ac:dyDescent="0.5">
      <c r="A62" s="35" t="s">
        <v>67</v>
      </c>
      <c r="B62" s="37" t="s">
        <v>68</v>
      </c>
      <c r="C62" s="35" t="s">
        <v>2</v>
      </c>
      <c r="D62" s="35">
        <v>1</v>
      </c>
      <c r="E62" s="36"/>
      <c r="F62" s="36">
        <f>D62*E62</f>
        <v>0</v>
      </c>
    </row>
    <row r="63" spans="1:6" ht="9.75" customHeight="1" x14ac:dyDescent="0.5">
      <c r="A63" s="35"/>
      <c r="B63" s="32"/>
    </row>
    <row r="64" spans="1:6" x14ac:dyDescent="0.5">
      <c r="B64" s="33" t="str">
        <f>"Total "&amp;A39&amp;" : "&amp;B39&amp;""</f>
        <v>Total 1.5 : Composant de l'installation</v>
      </c>
      <c r="F64" s="42">
        <f>SUM(F41:F63)</f>
        <v>0</v>
      </c>
    </row>
    <row r="65" spans="1:6" ht="9.75" customHeight="1" x14ac:dyDescent="0.5">
      <c r="A65" s="31"/>
      <c r="B65" s="32"/>
    </row>
    <row r="66" spans="1:6" x14ac:dyDescent="0.5">
      <c r="A66" s="15" t="s">
        <v>69</v>
      </c>
      <c r="B66" s="16" t="s">
        <v>70</v>
      </c>
      <c r="C66" s="21"/>
      <c r="D66" s="21"/>
      <c r="E66" s="34"/>
      <c r="F66" s="34"/>
    </row>
    <row r="67" spans="1:6" ht="9.75" customHeight="1" x14ac:dyDescent="0.5">
      <c r="A67" s="31"/>
      <c r="B67" s="32"/>
    </row>
    <row r="68" spans="1:6" x14ac:dyDescent="0.5">
      <c r="A68" s="35"/>
      <c r="B68" s="44" t="s">
        <v>71</v>
      </c>
      <c r="C68" s="35"/>
      <c r="D68" s="35"/>
      <c r="E68" s="36"/>
      <c r="F68" s="36"/>
    </row>
    <row r="69" spans="1:6" x14ac:dyDescent="0.5">
      <c r="A69" s="35"/>
      <c r="B69" s="37" t="s">
        <v>87</v>
      </c>
      <c r="C69" s="35" t="s">
        <v>25</v>
      </c>
      <c r="D69" s="35">
        <v>40</v>
      </c>
      <c r="E69" s="36"/>
      <c r="F69" s="36">
        <f t="shared" ref="F69:F71" si="9">D69*E69</f>
        <v>0</v>
      </c>
    </row>
    <row r="70" spans="1:6" x14ac:dyDescent="0.5">
      <c r="A70" s="35"/>
      <c r="B70" s="37" t="s">
        <v>125</v>
      </c>
      <c r="C70" s="35" t="s">
        <v>25</v>
      </c>
      <c r="D70" s="35">
        <v>40</v>
      </c>
      <c r="E70" s="36"/>
      <c r="F70" s="36">
        <f t="shared" si="9"/>
        <v>0</v>
      </c>
    </row>
    <row r="71" spans="1:6" ht="40.5" x14ac:dyDescent="0.5">
      <c r="A71" s="35"/>
      <c r="B71" s="37" t="s">
        <v>72</v>
      </c>
      <c r="C71" s="35" t="s">
        <v>24</v>
      </c>
      <c r="D71" s="35">
        <v>1</v>
      </c>
      <c r="E71" s="36"/>
      <c r="F71" s="36">
        <f t="shared" si="9"/>
        <v>0</v>
      </c>
    </row>
    <row r="72" spans="1:6" x14ac:dyDescent="0.5">
      <c r="A72" s="35"/>
      <c r="B72" s="37" t="s">
        <v>73</v>
      </c>
      <c r="C72" s="35" t="s">
        <v>24</v>
      </c>
      <c r="D72" s="35">
        <v>1</v>
      </c>
      <c r="E72" s="36"/>
      <c r="F72" s="36">
        <f>D72*E72</f>
        <v>0</v>
      </c>
    </row>
    <row r="73" spans="1:6" ht="40.5" x14ac:dyDescent="0.5">
      <c r="A73" s="35"/>
      <c r="B73" s="37" t="s">
        <v>74</v>
      </c>
      <c r="C73" s="35" t="s">
        <v>24</v>
      </c>
      <c r="D73" s="35">
        <v>1</v>
      </c>
      <c r="E73" s="36"/>
      <c r="F73" s="36">
        <f t="shared" ref="F73" si="10">D73*E73</f>
        <v>0</v>
      </c>
    </row>
    <row r="74" spans="1:6" ht="9.75" customHeight="1" x14ac:dyDescent="0.5">
      <c r="A74" s="35"/>
      <c r="B74" s="32"/>
    </row>
    <row r="75" spans="1:6" x14ac:dyDescent="0.5">
      <c r="A75" s="35"/>
      <c r="B75" s="37" t="s">
        <v>75</v>
      </c>
      <c r="C75" s="35" t="s">
        <v>24</v>
      </c>
      <c r="D75" s="35">
        <v>1</v>
      </c>
      <c r="E75" s="36"/>
      <c r="F75" s="36">
        <f>D75*E75</f>
        <v>0</v>
      </c>
    </row>
    <row r="76" spans="1:6" ht="9.75" customHeight="1" x14ac:dyDescent="0.5">
      <c r="A76" s="35"/>
      <c r="B76" s="32"/>
    </row>
    <row r="77" spans="1:6" x14ac:dyDescent="0.5">
      <c r="B77" s="33" t="str">
        <f>"Total "&amp;A66&amp;" : "&amp;B66&amp;""</f>
        <v>Total 1.6 : Câblage et Mode de transmission</v>
      </c>
      <c r="F77" s="42">
        <f>SUM(F69:F76)</f>
        <v>0</v>
      </c>
    </row>
    <row r="78" spans="1:6" ht="9.9499999999999993" customHeight="1" x14ac:dyDescent="0.5">
      <c r="B78" s="20"/>
      <c r="C78" s="20"/>
      <c r="D78" s="20"/>
      <c r="E78" s="41"/>
      <c r="F78" s="41"/>
    </row>
    <row r="79" spans="1:6" x14ac:dyDescent="0.5">
      <c r="A79" s="15" t="s">
        <v>76</v>
      </c>
      <c r="B79" s="16" t="s">
        <v>77</v>
      </c>
      <c r="C79" s="21"/>
      <c r="D79" s="21"/>
      <c r="E79" s="34"/>
      <c r="F79" s="34"/>
    </row>
    <row r="80" spans="1:6" ht="9.75" customHeight="1" x14ac:dyDescent="0.5">
      <c r="A80" s="31"/>
      <c r="B80" s="32"/>
    </row>
    <row r="81" spans="1:6" x14ac:dyDescent="0.5">
      <c r="A81" s="17"/>
      <c r="B81" s="37" t="s">
        <v>78</v>
      </c>
      <c r="C81" s="35" t="s">
        <v>24</v>
      </c>
      <c r="D81" s="35">
        <v>1</v>
      </c>
      <c r="E81" s="36"/>
      <c r="F81" s="36">
        <f t="shared" ref="F81:F83" si="11">D81*E81</f>
        <v>0</v>
      </c>
    </row>
    <row r="82" spans="1:6" x14ac:dyDescent="0.5">
      <c r="A82" s="17"/>
      <c r="B82" s="37" t="s">
        <v>79</v>
      </c>
      <c r="C82" s="35" t="s">
        <v>24</v>
      </c>
      <c r="D82" s="35">
        <v>1</v>
      </c>
      <c r="E82" s="36"/>
      <c r="F82" s="36">
        <f t="shared" si="11"/>
        <v>0</v>
      </c>
    </row>
    <row r="83" spans="1:6" x14ac:dyDescent="0.5">
      <c r="A83" s="17"/>
      <c r="B83" s="37" t="s">
        <v>80</v>
      </c>
      <c r="C83" s="35" t="s">
        <v>24</v>
      </c>
      <c r="D83" s="35">
        <v>1</v>
      </c>
      <c r="E83" s="36"/>
      <c r="F83" s="36">
        <f t="shared" si="11"/>
        <v>0</v>
      </c>
    </row>
    <row r="84" spans="1:6" ht="9.75" customHeight="1" x14ac:dyDescent="0.5">
      <c r="A84" s="31"/>
      <c r="B84" s="32"/>
    </row>
    <row r="85" spans="1:6" x14ac:dyDescent="0.5">
      <c r="B85" s="33" t="str">
        <f>"Total "&amp;A79&amp;" : "&amp;B79&amp;""</f>
        <v>Total 1.7 : Réception et Mise en service</v>
      </c>
      <c r="F85" s="42">
        <f>SUM(F81:F84)</f>
        <v>0</v>
      </c>
    </row>
    <row r="86" spans="1:6" ht="9.75" customHeight="1" x14ac:dyDescent="0.5">
      <c r="A86" s="31"/>
      <c r="B86" s="32"/>
    </row>
    <row r="87" spans="1:6" x14ac:dyDescent="0.5">
      <c r="A87" s="23"/>
      <c r="B87" s="25" t="str">
        <f>"Total "&amp;A8&amp;" : "&amp;B8&amp;""</f>
        <v>Total 1 : INSTALLATION SECURITE INCENDIE</v>
      </c>
      <c r="C87" s="23"/>
      <c r="D87" s="23"/>
      <c r="E87" s="24"/>
      <c r="F87" s="43">
        <f>F25+F33+F64+F77+F85</f>
        <v>0</v>
      </c>
    </row>
    <row r="88" spans="1:6" ht="9.9499999999999993" customHeight="1" x14ac:dyDescent="0.5"/>
  </sheetData>
  <mergeCells count="5">
    <mergeCell ref="A1:F1"/>
    <mergeCell ref="B8:F8"/>
    <mergeCell ref="A2:F2"/>
    <mergeCell ref="A3:F3"/>
    <mergeCell ref="A4:F4"/>
  </mergeCells>
  <printOptions horizontalCentered="1"/>
  <pageMargins left="0.51181102362204722" right="0.51181102362204722" top="1.1417322834645669" bottom="0.74803149606299213" header="0.31496062992125984" footer="0.31496062992125984"/>
  <pageSetup paperSize="9" scale="95" orientation="portrait" r:id="rId1"/>
  <headerFooter>
    <oddHeader>&amp;CRemplacement du Systeme de sécurité incendie 
Centre des finances publiques de St Jean de Maurienne (73)</oddHeader>
    <oddFooter>&amp;L&amp;F&amp;CDB INGENIERIE&amp;RPage &amp;P/&amp;N</oddFooter>
  </headerFooter>
  <rowBreaks count="2" manualBreakCount="2">
    <brk id="34" max="5" man="1"/>
    <brk id="72" max="5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5B667-DFB3-4FBE-A516-8FBCDC54BF1F}">
  <dimension ref="A1:G23"/>
  <sheetViews>
    <sheetView showZeros="0" zoomScaleNormal="100" workbookViewId="0">
      <selection activeCell="G17" sqref="G17"/>
    </sheetView>
  </sheetViews>
  <sheetFormatPr baseColWidth="10" defaultRowHeight="21.75" x14ac:dyDescent="0.5"/>
  <sheetData>
    <row r="1" spans="1:7" ht="21.75" customHeight="1" x14ac:dyDescent="0.5">
      <c r="A1" s="97"/>
      <c r="B1" s="97"/>
      <c r="C1" s="97"/>
      <c r="D1" s="97"/>
      <c r="E1" s="97"/>
      <c r="F1" s="97"/>
    </row>
    <row r="2" spans="1:7" x14ac:dyDescent="0.5">
      <c r="A2" s="97"/>
      <c r="B2" s="97"/>
      <c r="C2" s="97"/>
      <c r="D2" s="97"/>
      <c r="E2" s="97"/>
      <c r="F2" s="97"/>
    </row>
    <row r="3" spans="1:7" x14ac:dyDescent="0.5">
      <c r="A3" s="97"/>
      <c r="B3" s="97"/>
      <c r="C3" s="97"/>
      <c r="D3" s="97"/>
      <c r="E3" s="97"/>
      <c r="F3" s="97"/>
    </row>
    <row r="4" spans="1:7" x14ac:dyDescent="0.5">
      <c r="A4" s="6"/>
      <c r="B4" s="6"/>
      <c r="C4" s="6"/>
      <c r="D4" s="6"/>
      <c r="E4" s="6"/>
      <c r="F4" s="6"/>
    </row>
    <row r="5" spans="1:7" ht="29.25" x14ac:dyDescent="0.7">
      <c r="A5" s="94" t="s">
        <v>107</v>
      </c>
      <c r="B5" s="95"/>
      <c r="C5" s="95"/>
      <c r="D5" s="95"/>
      <c r="E5" s="95"/>
      <c r="F5" s="96"/>
      <c r="G5" s="45"/>
    </row>
    <row r="6" spans="1:7" ht="29.25" x14ac:dyDescent="0.7">
      <c r="A6" s="49"/>
      <c r="B6" s="50"/>
      <c r="C6" s="51"/>
      <c r="D6" s="51"/>
      <c r="E6" s="51"/>
      <c r="F6" s="51"/>
      <c r="G6" s="46"/>
    </row>
    <row r="7" spans="1:7" x14ac:dyDescent="0.5">
      <c r="A7" s="52"/>
      <c r="B7" s="53"/>
      <c r="C7" s="53"/>
      <c r="D7" s="53"/>
      <c r="E7" s="53"/>
      <c r="F7" s="54"/>
      <c r="G7" s="45"/>
    </row>
    <row r="8" spans="1:7" x14ac:dyDescent="0.5">
      <c r="A8" s="55"/>
      <c r="B8" s="53"/>
      <c r="C8" s="53"/>
      <c r="D8" s="56"/>
      <c r="E8" s="57"/>
      <c r="F8" s="54"/>
      <c r="G8" s="45"/>
    </row>
    <row r="9" spans="1:7" x14ac:dyDescent="0.5">
      <c r="A9" s="55">
        <f>[1]DPGF!A8</f>
        <v>1</v>
      </c>
      <c r="B9" s="58" t="str">
        <f>[1]DPGF!_Toc263932262</f>
        <v>INSTALLATION SECURITE INCENDIE</v>
      </c>
      <c r="C9" s="53"/>
      <c r="D9" s="56" t="s">
        <v>99</v>
      </c>
      <c r="E9" s="57">
        <f>DPGF!F87</f>
        <v>0</v>
      </c>
      <c r="F9" s="54" t="s">
        <v>100</v>
      </c>
      <c r="G9" s="45"/>
    </row>
    <row r="10" spans="1:7" x14ac:dyDescent="0.5">
      <c r="A10" s="55"/>
      <c r="B10" s="53"/>
      <c r="C10" s="53"/>
      <c r="D10" s="56"/>
      <c r="E10" s="57"/>
      <c r="F10" s="54"/>
      <c r="G10" s="45"/>
    </row>
    <row r="11" spans="1:7" ht="9.9499999999999993" customHeight="1" x14ac:dyDescent="0.5">
      <c r="A11" s="55"/>
      <c r="B11" s="53"/>
      <c r="C11" s="53"/>
      <c r="D11" s="56"/>
      <c r="E11" s="59"/>
      <c r="F11" s="60"/>
      <c r="G11" s="45"/>
    </row>
    <row r="12" spans="1:7" ht="9.9499999999999993" customHeight="1" x14ac:dyDescent="0.5">
      <c r="A12" s="55"/>
      <c r="B12" s="53"/>
      <c r="C12" s="53"/>
      <c r="D12" s="56"/>
      <c r="E12" s="53"/>
      <c r="F12" s="54"/>
      <c r="G12" s="45"/>
    </row>
    <row r="13" spans="1:7" x14ac:dyDescent="0.5">
      <c r="A13" s="55"/>
      <c r="B13" s="52" t="s">
        <v>101</v>
      </c>
      <c r="C13" s="53"/>
      <c r="D13" s="55" t="s">
        <v>99</v>
      </c>
      <c r="E13" s="61">
        <f>DPGF!F87</f>
        <v>0</v>
      </c>
      <c r="F13" s="62" t="s">
        <v>100</v>
      </c>
      <c r="G13" s="47"/>
    </row>
    <row r="14" spans="1:7" ht="9.9499999999999993" customHeight="1" x14ac:dyDescent="0.5">
      <c r="A14" s="55"/>
      <c r="B14" s="52"/>
      <c r="C14" s="53"/>
      <c r="D14" s="56"/>
      <c r="E14" s="57"/>
      <c r="F14" s="54"/>
      <c r="G14" s="45"/>
    </row>
    <row r="15" spans="1:7" x14ac:dyDescent="0.5">
      <c r="A15" s="55"/>
      <c r="B15" s="52" t="s">
        <v>102</v>
      </c>
      <c r="C15" s="53"/>
      <c r="D15" s="56"/>
      <c r="E15" s="57">
        <f>E13*0.2</f>
        <v>0</v>
      </c>
      <c r="F15" s="54" t="s">
        <v>100</v>
      </c>
      <c r="G15" s="45"/>
    </row>
    <row r="16" spans="1:7" ht="9.9499999999999993" customHeight="1" x14ac:dyDescent="0.5">
      <c r="A16" s="55"/>
      <c r="B16" s="52"/>
      <c r="C16" s="53"/>
      <c r="D16" s="56"/>
      <c r="E16" s="57"/>
      <c r="F16" s="54"/>
      <c r="G16" s="45"/>
    </row>
    <row r="17" spans="1:7" x14ac:dyDescent="0.5">
      <c r="A17" s="55"/>
      <c r="B17" s="52" t="s">
        <v>103</v>
      </c>
      <c r="C17" s="53"/>
      <c r="D17" s="56" t="s">
        <v>104</v>
      </c>
      <c r="E17" s="57">
        <f>E13+E15</f>
        <v>0</v>
      </c>
      <c r="F17" s="54" t="s">
        <v>100</v>
      </c>
      <c r="G17" s="45"/>
    </row>
    <row r="18" spans="1:7" x14ac:dyDescent="0.5">
      <c r="A18" s="55"/>
      <c r="B18" s="52"/>
      <c r="C18" s="53"/>
      <c r="D18" s="56"/>
      <c r="E18" s="57"/>
      <c r="F18" s="54"/>
      <c r="G18" s="45"/>
    </row>
    <row r="19" spans="1:7" x14ac:dyDescent="0.5">
      <c r="A19" s="55"/>
      <c r="B19" s="52"/>
      <c r="C19" s="53"/>
      <c r="D19" s="56"/>
      <c r="E19" s="57"/>
      <c r="F19" s="54"/>
      <c r="G19" s="45"/>
    </row>
    <row r="20" spans="1:7" x14ac:dyDescent="0.5">
      <c r="A20" s="55"/>
      <c r="B20" s="58"/>
      <c r="C20" s="53"/>
      <c r="D20" s="56"/>
      <c r="E20" s="53"/>
      <c r="F20" s="54"/>
      <c r="G20" s="45"/>
    </row>
    <row r="21" spans="1:7" x14ac:dyDescent="0.5">
      <c r="A21" s="55"/>
      <c r="B21" s="53"/>
      <c r="C21" s="53"/>
      <c r="D21" s="56"/>
      <c r="E21" s="53"/>
      <c r="F21" s="54"/>
      <c r="G21" s="45"/>
    </row>
    <row r="22" spans="1:7" x14ac:dyDescent="0.5">
      <c r="A22" s="55"/>
      <c r="B22" s="53" t="s">
        <v>105</v>
      </c>
      <c r="C22" s="52"/>
      <c r="D22" s="55"/>
      <c r="E22" s="61"/>
      <c r="F22" s="62"/>
      <c r="G22" s="47"/>
    </row>
    <row r="23" spans="1:7" x14ac:dyDescent="0.5">
      <c r="A23" s="55"/>
      <c r="B23" s="53" t="s">
        <v>106</v>
      </c>
      <c r="C23" s="52"/>
      <c r="D23" s="55"/>
      <c r="E23" s="52"/>
      <c r="F23" s="62"/>
      <c r="G23" s="47"/>
    </row>
  </sheetData>
  <mergeCells count="2">
    <mergeCell ref="A5:F5"/>
    <mergeCell ref="A1:F3"/>
  </mergeCells>
  <printOptions horizontalCentered="1"/>
  <pageMargins left="0.70866141732283472" right="0.70866141732283472" top="0.94488188976377963" bottom="0.74803149606299213" header="0.31496062992125984" footer="0.31496062992125984"/>
  <pageSetup paperSize="9" scale="82" fitToHeight="0" orientation="portrait" r:id="rId1"/>
  <headerFooter>
    <oddHeader>&amp;CRemplacement du Systeme de sécurité incendie 
Centre des finances publiques de St Jean de Maurienne (73)</oddHeader>
    <oddFooter>&amp;L&amp;F&amp;CDB INGENIERIE&amp;RPage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6C9FD-C88F-4063-9246-FF5EE557A8EB}">
  <dimension ref="A1:F23"/>
  <sheetViews>
    <sheetView workbookViewId="0">
      <selection activeCell="D14" sqref="D14"/>
    </sheetView>
  </sheetViews>
  <sheetFormatPr baseColWidth="10" defaultRowHeight="21.75" x14ac:dyDescent="0.5"/>
  <cols>
    <col min="1" max="1" width="2.6328125" customWidth="1"/>
    <col min="2" max="2" width="21.81640625" customWidth="1"/>
    <col min="6" max="6" width="3.453125" customWidth="1"/>
  </cols>
  <sheetData>
    <row r="1" spans="1:6" x14ac:dyDescent="0.5">
      <c r="A1" s="52"/>
      <c r="B1" s="53"/>
      <c r="C1" s="53"/>
      <c r="D1" s="53"/>
      <c r="E1" s="53"/>
      <c r="F1" s="54"/>
    </row>
    <row r="2" spans="1:6" x14ac:dyDescent="0.5">
      <c r="A2" s="52"/>
      <c r="B2" s="53"/>
      <c r="C2" s="53"/>
      <c r="D2" s="53"/>
      <c r="E2" s="53"/>
      <c r="F2" s="54"/>
    </row>
    <row r="3" spans="1:6" x14ac:dyDescent="0.5">
      <c r="A3" s="52"/>
      <c r="B3" s="53"/>
      <c r="C3" s="53"/>
      <c r="D3" s="53"/>
      <c r="E3" s="53"/>
      <c r="F3" s="54"/>
    </row>
    <row r="4" spans="1:6" x14ac:dyDescent="0.5">
      <c r="A4" s="52"/>
      <c r="B4" s="53"/>
      <c r="C4" s="53"/>
      <c r="D4" s="53"/>
      <c r="E4" s="53"/>
      <c r="F4" s="54"/>
    </row>
    <row r="5" spans="1:6" ht="29.25" x14ac:dyDescent="0.7">
      <c r="A5" s="48"/>
      <c r="B5" s="100" t="s">
        <v>108</v>
      </c>
      <c r="C5" s="100"/>
      <c r="D5" s="100"/>
      <c r="E5" s="100"/>
      <c r="F5" s="63"/>
    </row>
    <row r="6" spans="1:6" ht="29.25" x14ac:dyDescent="0.7">
      <c r="A6" s="49"/>
      <c r="B6" s="50"/>
      <c r="C6" s="51"/>
      <c r="D6" s="51"/>
      <c r="E6" s="51"/>
      <c r="F6" s="51"/>
    </row>
    <row r="7" spans="1:6" x14ac:dyDescent="0.5">
      <c r="A7" s="101" t="s">
        <v>109</v>
      </c>
      <c r="B7" s="101"/>
      <c r="C7" s="64" t="s">
        <v>110</v>
      </c>
      <c r="D7" s="64" t="s">
        <v>111</v>
      </c>
      <c r="E7" s="101" t="s">
        <v>112</v>
      </c>
      <c r="F7" s="101"/>
    </row>
    <row r="8" spans="1:6" x14ac:dyDescent="0.5">
      <c r="A8" s="65"/>
      <c r="B8" s="66"/>
      <c r="C8" s="67"/>
      <c r="D8" s="68"/>
      <c r="E8" s="69"/>
      <c r="F8" s="70"/>
    </row>
    <row r="9" spans="1:6" x14ac:dyDescent="0.5">
      <c r="A9" s="71"/>
      <c r="B9" s="72" t="s">
        <v>113</v>
      </c>
      <c r="C9" s="73"/>
      <c r="D9" s="74"/>
      <c r="E9" s="98"/>
      <c r="F9" s="99"/>
    </row>
    <row r="10" spans="1:6" x14ac:dyDescent="0.5">
      <c r="A10" s="75"/>
      <c r="B10" s="76" t="s">
        <v>47</v>
      </c>
      <c r="C10" s="73"/>
      <c r="D10" s="74"/>
      <c r="E10" s="98" t="s">
        <v>114</v>
      </c>
      <c r="F10" s="99"/>
    </row>
    <row r="11" spans="1:6" x14ac:dyDescent="0.5">
      <c r="A11" s="75"/>
      <c r="B11" s="76" t="s">
        <v>115</v>
      </c>
      <c r="C11" s="73"/>
      <c r="D11" s="74"/>
      <c r="E11" s="98" t="s">
        <v>114</v>
      </c>
      <c r="F11" s="99"/>
    </row>
    <row r="12" spans="1:6" x14ac:dyDescent="0.5">
      <c r="A12" s="75"/>
      <c r="B12" s="76" t="s">
        <v>116</v>
      </c>
      <c r="C12" s="73"/>
      <c r="D12" s="74"/>
      <c r="E12" s="98" t="s">
        <v>114</v>
      </c>
      <c r="F12" s="99"/>
    </row>
    <row r="13" spans="1:6" x14ac:dyDescent="0.5">
      <c r="A13" s="75"/>
      <c r="B13" s="76" t="s">
        <v>117</v>
      </c>
      <c r="C13" s="73"/>
      <c r="D13" s="74"/>
      <c r="E13" s="98" t="s">
        <v>114</v>
      </c>
      <c r="F13" s="99"/>
    </row>
    <row r="14" spans="1:6" x14ac:dyDescent="0.5">
      <c r="A14" s="75"/>
      <c r="B14" s="76" t="s">
        <v>118</v>
      </c>
      <c r="C14" s="73"/>
      <c r="D14" s="74"/>
      <c r="E14" s="98" t="s">
        <v>114</v>
      </c>
      <c r="F14" s="99"/>
    </row>
    <row r="15" spans="1:6" x14ac:dyDescent="0.5">
      <c r="A15" s="75"/>
      <c r="B15" s="76" t="s">
        <v>119</v>
      </c>
      <c r="C15" s="73"/>
      <c r="D15" s="74"/>
      <c r="E15" s="98" t="s">
        <v>114</v>
      </c>
      <c r="F15" s="99"/>
    </row>
    <row r="16" spans="1:6" x14ac:dyDescent="0.5">
      <c r="A16" s="75"/>
      <c r="B16" s="76" t="s">
        <v>120</v>
      </c>
      <c r="C16" s="73"/>
      <c r="D16" s="74"/>
      <c r="E16" s="98" t="s">
        <v>114</v>
      </c>
      <c r="F16" s="99"/>
    </row>
    <row r="17" spans="1:6" x14ac:dyDescent="0.5">
      <c r="A17" s="75"/>
      <c r="B17" s="76" t="s">
        <v>121</v>
      </c>
      <c r="C17" s="73"/>
      <c r="D17" s="74"/>
      <c r="E17" s="98" t="s">
        <v>114</v>
      </c>
      <c r="F17" s="99"/>
    </row>
    <row r="18" spans="1:6" x14ac:dyDescent="0.5">
      <c r="A18" s="75"/>
      <c r="B18" s="76"/>
      <c r="C18" s="73"/>
      <c r="D18" s="74"/>
      <c r="E18" s="98"/>
      <c r="F18" s="99"/>
    </row>
    <row r="19" spans="1:6" x14ac:dyDescent="0.5">
      <c r="A19" s="75"/>
      <c r="B19" s="76"/>
      <c r="C19" s="73"/>
      <c r="D19" s="74"/>
      <c r="E19" s="98"/>
      <c r="F19" s="99"/>
    </row>
    <row r="20" spans="1:6" x14ac:dyDescent="0.5">
      <c r="A20" s="75"/>
      <c r="B20" s="76"/>
      <c r="C20" s="73"/>
      <c r="D20" s="74"/>
      <c r="E20" s="77"/>
      <c r="F20" s="78"/>
    </row>
    <row r="21" spans="1:6" x14ac:dyDescent="0.5">
      <c r="A21" s="75"/>
      <c r="B21" s="76"/>
      <c r="C21" s="73"/>
      <c r="D21" s="74"/>
      <c r="E21" s="77"/>
      <c r="F21" s="78"/>
    </row>
    <row r="22" spans="1:6" x14ac:dyDescent="0.5">
      <c r="A22" s="75"/>
      <c r="B22" s="76"/>
      <c r="C22" s="73"/>
      <c r="D22" s="74"/>
      <c r="E22" s="77"/>
      <c r="F22" s="78"/>
    </row>
    <row r="23" spans="1:6" x14ac:dyDescent="0.5">
      <c r="A23" s="79"/>
      <c r="B23" s="80"/>
      <c r="C23" s="81"/>
      <c r="D23" s="82"/>
      <c r="E23" s="83"/>
      <c r="F23" s="84"/>
    </row>
  </sheetData>
  <mergeCells count="14">
    <mergeCell ref="E18:F18"/>
    <mergeCell ref="E19:F19"/>
    <mergeCell ref="B5:E5"/>
    <mergeCell ref="E13:F13"/>
    <mergeCell ref="E14:F14"/>
    <mergeCell ref="E15:F15"/>
    <mergeCell ref="E16:F16"/>
    <mergeCell ref="E17:F17"/>
    <mergeCell ref="A7:B7"/>
    <mergeCell ref="E7:F7"/>
    <mergeCell ref="E9:F9"/>
    <mergeCell ref="E10:F10"/>
    <mergeCell ref="E11:F11"/>
    <mergeCell ref="E12:F12"/>
  </mergeCells>
  <printOptions horizontalCentered="1"/>
  <pageMargins left="0.70866141732283472" right="0.70866141732283472" top="0.94488188976377963" bottom="0.74803149606299213" header="0.31496062992125984" footer="0.31496062992125984"/>
  <pageSetup paperSize="9" scale="82" orientation="portrait" verticalDpi="0" r:id="rId1"/>
  <headerFooter>
    <oddHeader>&amp;CRemplacement du Systeme de sécurité incendie 
Centre des finances publiques de St Jean de Maurienne (73)</oddHeader>
    <oddFooter>&amp;L&amp;F&amp;CDB INGENIERIE&amp;RPage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PDG</vt:lpstr>
      <vt:lpstr>DPGF</vt:lpstr>
      <vt:lpstr>RECAP</vt:lpstr>
      <vt:lpstr>TAB-MARQUES</vt:lpstr>
      <vt:lpstr>DPGF!Zone_d_impression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GOSSET</dc:creator>
  <cp:lastModifiedBy>Djémaï Bakir</cp:lastModifiedBy>
  <cp:lastPrinted>2025-05-01T20:54:10Z</cp:lastPrinted>
  <dcterms:created xsi:type="dcterms:W3CDTF">2025-01-08T15:48:06Z</dcterms:created>
  <dcterms:modified xsi:type="dcterms:W3CDTF">2025-05-02T05:34:38Z</dcterms:modified>
</cp:coreProperties>
</file>