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AFFAIRES THERMI FLUIDES\INDUSTRIEL\GRENOBLE_CEA_N°24-012\PROJET\140-PRO_DCE\1-TRAVAIL\C4\"/>
    </mc:Choice>
  </mc:AlternateContent>
  <xr:revisionPtr revIDLastSave="0" documentId="13_ncr:1_{3DE46B52-1EBE-4E26-8B19-044CCBA6D77D}" xr6:coauthVersionLast="47" xr6:coauthVersionMax="47" xr10:uidLastSave="{00000000-0000-0000-0000-000000000000}"/>
  <bookViews>
    <workbookView xWindow="28680" yWindow="-120" windowWidth="29040" windowHeight="15720" xr2:uid="{120F8218-9092-4BFC-9506-9D4BE32689F2}"/>
  </bookViews>
  <sheets>
    <sheet name="Feuil1" sheetId="1" r:id="rId1"/>
  </sheets>
  <definedNames>
    <definedName name="ToC" localSheetId="0">Feuil1!#REF!</definedName>
    <definedName name="_xlnm.Print_Area" localSheetId="0">Feuil1!$A$1:$F$45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41" i="1" s="1"/>
  <c r="F29" i="1"/>
  <c r="F28" i="1"/>
  <c r="F27" i="1"/>
  <c r="F26" i="1"/>
  <c r="F25" i="1"/>
  <c r="F20" i="1"/>
  <c r="F18" i="1"/>
  <c r="F17" i="1"/>
  <c r="F12" i="1"/>
  <c r="F30" i="1" l="1"/>
  <c r="F21" i="1"/>
  <c r="F11" i="1" l="1"/>
  <c r="F10" i="1"/>
  <c r="F5" i="1"/>
  <c r="F6" i="1" s="1"/>
  <c r="F13" i="1" l="1"/>
  <c r="F43" i="1"/>
  <c r="F45" i="1" s="1"/>
</calcChain>
</file>

<file path=xl/sharedStrings.xml><?xml version="1.0" encoding="utf-8"?>
<sst xmlns="http://schemas.openxmlformats.org/spreadsheetml/2006/main" count="86" uniqueCount="67">
  <si>
    <t>3.</t>
  </si>
  <si>
    <t>DESCRIPTIF TRAVAUX</t>
  </si>
  <si>
    <t>3.1.</t>
  </si>
  <si>
    <t>3.1.1.</t>
  </si>
  <si>
    <t>Barrières de chantier - Aire de stockage</t>
  </si>
  <si>
    <t>3.2.</t>
  </si>
  <si>
    <t>3.2.1.</t>
  </si>
  <si>
    <t>Dépose de porte métallique</t>
  </si>
  <si>
    <t>3.2.2.</t>
  </si>
  <si>
    <t>Dépose de porte métallique étanche</t>
  </si>
  <si>
    <t>3.3.</t>
  </si>
  <si>
    <t>3.3.1.</t>
  </si>
  <si>
    <t>Dépose de grille métallique*</t>
  </si>
  <si>
    <t>3.3.2.</t>
  </si>
  <si>
    <t>Dépose menuiserie*</t>
  </si>
  <si>
    <t>3.4.</t>
  </si>
  <si>
    <t>3.4.1.</t>
  </si>
  <si>
    <t>Démolition de massifs</t>
  </si>
  <si>
    <t>3.4.2.</t>
  </si>
  <si>
    <t>Démolition de cloison agglos</t>
  </si>
  <si>
    <t>3.4.3.</t>
  </si>
  <si>
    <t>Création ventilation basse</t>
  </si>
  <si>
    <t>3.4.4.</t>
  </si>
  <si>
    <t>Sciage d’allèges</t>
  </si>
  <si>
    <t>3.5.</t>
  </si>
  <si>
    <t>3.5.1.</t>
  </si>
  <si>
    <t>Création d’un caniveau 15x10 et d’un puisard 60x60x60cm</t>
  </si>
  <si>
    <t>3.5.2.</t>
  </si>
  <si>
    <t>Seuils 25cm</t>
  </si>
  <si>
    <t>3.5.3.</t>
  </si>
  <si>
    <t>Massif béton ép25cm</t>
  </si>
  <si>
    <t>3.5.4.</t>
  </si>
  <si>
    <t>Chape*</t>
  </si>
  <si>
    <t>3.5.5.</t>
  </si>
  <si>
    <t>Murs BBM épaisseur 20 cm</t>
  </si>
  <si>
    <t>3.5.6.</t>
  </si>
  <si>
    <t>Agglos pleins épaisseur 10 cm</t>
  </si>
  <si>
    <t>3.5.7.</t>
  </si>
  <si>
    <t>Enduit</t>
  </si>
  <si>
    <t>3.5.8.</t>
  </si>
  <si>
    <t>Conduit ventilation haute EI120</t>
  </si>
  <si>
    <t>Poste</t>
  </si>
  <si>
    <t>Désignation</t>
  </si>
  <si>
    <t>Unité</t>
  </si>
  <si>
    <t>Quantité</t>
  </si>
  <si>
    <t>P.U. HT</t>
  </si>
  <si>
    <t>P.T. HT</t>
  </si>
  <si>
    <t>TRAVAUX DE DÉMOLITION</t>
  </si>
  <si>
    <t>GROS ŒUVRE</t>
  </si>
  <si>
    <t>INSTALLATION DE CHANTIER</t>
  </si>
  <si>
    <t>DÉPOSE DE PORTES MÉTALLIQUES</t>
  </si>
  <si>
    <t>DÉPOSE DE MENUISERIE</t>
  </si>
  <si>
    <t>Montant poste 3.1. € HT</t>
  </si>
  <si>
    <t>Montant poste 3.2. € HT</t>
  </si>
  <si>
    <t>Montant poste 3.3. € HT</t>
  </si>
  <si>
    <t>Montant poste 3.4. € HT</t>
  </si>
  <si>
    <t>Montant poste 3.5. € HT</t>
  </si>
  <si>
    <t>Montant poste 3. € HT</t>
  </si>
  <si>
    <t>MONTANT TOTAL H.T.</t>
  </si>
  <si>
    <t>ml</t>
  </si>
  <si>
    <t>Type 1</t>
  </si>
  <si>
    <t>U</t>
  </si>
  <si>
    <t>Type 2</t>
  </si>
  <si>
    <t>Massifs pompes existants sous-station</t>
  </si>
  <si>
    <t>Massif CTA existantes</t>
  </si>
  <si>
    <t>Ens.</t>
  </si>
  <si>
    <t>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</si>
</sst>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 indent="1"/>
    </xf>
    <xf numFmtId="0" fontId="2" fillId="0" borderId="2" xfId="0" applyFont="1" applyBorder="1" applyAlignment="1">
      <alignment horizontal="left" indent="1"/>
    </xf>
    <xf numFmtId="49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2" fillId="0" borderId="2" xfId="0" applyNumberFormat="1" applyFont="1" applyBorder="1"/>
    <xf numFmtId="2" fontId="2" fillId="0" borderId="1" xfId="0" applyNumberFormat="1" applyFont="1" applyBorder="1"/>
    <xf numFmtId="49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right"/>
    </xf>
    <xf numFmtId="2" fontId="2" fillId="0" borderId="4" xfId="0" applyNumberFormat="1" applyFont="1" applyBorder="1"/>
    <xf numFmtId="0" fontId="1" fillId="0" borderId="2" xfId="0" applyFont="1" applyBorder="1" applyAlignment="1">
      <alignment horizontal="right" indent="1"/>
    </xf>
    <xf numFmtId="4" fontId="2" fillId="0" borderId="2" xfId="0" applyNumberFormat="1" applyFont="1" applyBorder="1"/>
    <xf numFmtId="4" fontId="2" fillId="0" borderId="4" xfId="0" applyNumberFormat="1" applyFont="1" applyBorder="1"/>
    <xf numFmtId="4" fontId="0" fillId="0" borderId="0" xfId="0" applyNumberFormat="1"/>
    <xf numFmtId="0" fontId="2" fillId="0" borderId="2" xfId="0" applyFont="1" applyBorder="1" applyAlignment="1">
      <alignment horizontal="left" indent="2"/>
    </xf>
    <xf numFmtId="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F765C-EE42-40BE-AB68-DA9DB00DF376}">
  <sheetPr codeName="Feuil1">
    <pageSetUpPr fitToPage="1"/>
  </sheetPr>
  <dimension ref="A1:H45"/>
  <sheetViews>
    <sheetView tabSelected="1" view="pageBreakPreview" zoomScaleNormal="100" zoomScaleSheetLayoutView="100" workbookViewId="0">
      <selection activeCell="B57" sqref="B57"/>
    </sheetView>
  </sheetViews>
  <sheetFormatPr baseColWidth="10" defaultRowHeight="13.2" outlineLevelRow="2" x14ac:dyDescent="0.25"/>
  <cols>
    <col min="1" max="1" width="7.77734375" style="3" customWidth="1"/>
    <col min="2" max="2" width="55.77734375" style="5" customWidth="1"/>
    <col min="3" max="3" width="11.5546875" style="11"/>
    <col min="4" max="4" width="11.5546875" style="12"/>
    <col min="5" max="5" width="11.5546875" style="9"/>
    <col min="6" max="6" width="11.5546875" style="10"/>
    <col min="7" max="16384" width="11.5546875" style="1"/>
  </cols>
  <sheetData>
    <row r="1" spans="1:6" ht="13.8" thickBot="1" x14ac:dyDescent="0.3">
      <c r="A1" s="2" t="s">
        <v>41</v>
      </c>
      <c r="B1" s="4" t="s">
        <v>42</v>
      </c>
      <c r="C1" s="6" t="s">
        <v>43</v>
      </c>
      <c r="D1" s="7" t="s">
        <v>44</v>
      </c>
      <c r="E1" s="8" t="s">
        <v>45</v>
      </c>
      <c r="F1" s="8" t="s">
        <v>46</v>
      </c>
    </row>
    <row r="2" spans="1:6" x14ac:dyDescent="0.25">
      <c r="A2" s="13" t="s">
        <v>0</v>
      </c>
      <c r="B2" s="14" t="s">
        <v>1</v>
      </c>
    </row>
    <row r="3" spans="1:6" outlineLevel="1" x14ac:dyDescent="0.25">
      <c r="A3" s="16"/>
      <c r="B3" s="15"/>
    </row>
    <row r="4" spans="1:6" outlineLevel="1" x14ac:dyDescent="0.25">
      <c r="A4" s="13" t="s">
        <v>2</v>
      </c>
      <c r="B4" s="14" t="s">
        <v>49</v>
      </c>
    </row>
    <row r="5" spans="1:6" ht="13.8" outlineLevel="2" thickBot="1" x14ac:dyDescent="0.3">
      <c r="A5" s="3" t="s">
        <v>3</v>
      </c>
      <c r="B5" s="5" t="s">
        <v>4</v>
      </c>
      <c r="C5" s="11" t="s">
        <v>59</v>
      </c>
      <c r="D5" s="12">
        <v>60</v>
      </c>
      <c r="F5" s="10">
        <f>D5*E5</f>
        <v>0</v>
      </c>
    </row>
    <row r="6" spans="1:6" ht="13.8" outlineLevel="1" thickBot="1" x14ac:dyDescent="0.3">
      <c r="B6" s="18" t="s">
        <v>52</v>
      </c>
      <c r="F6" s="17">
        <f>SUM(F5)</f>
        <v>0</v>
      </c>
    </row>
    <row r="7" spans="1:6" outlineLevel="1" x14ac:dyDescent="0.25"/>
    <row r="8" spans="1:6" outlineLevel="1" x14ac:dyDescent="0.25">
      <c r="A8" s="13" t="s">
        <v>5</v>
      </c>
      <c r="B8" s="14" t="s">
        <v>50</v>
      </c>
    </row>
    <row r="9" spans="1:6" outlineLevel="2" x14ac:dyDescent="0.25">
      <c r="A9" s="3" t="s">
        <v>6</v>
      </c>
      <c r="B9" s="5" t="s">
        <v>7</v>
      </c>
    </row>
    <row r="10" spans="1:6" outlineLevel="2" x14ac:dyDescent="0.25">
      <c r="B10" s="22" t="s">
        <v>60</v>
      </c>
      <c r="C10" s="11" t="s">
        <v>61</v>
      </c>
      <c r="D10" s="12">
        <v>2</v>
      </c>
      <c r="F10" s="23">
        <f>D10*E10</f>
        <v>0</v>
      </c>
    </row>
    <row r="11" spans="1:6" outlineLevel="2" x14ac:dyDescent="0.25">
      <c r="B11" s="22" t="s">
        <v>62</v>
      </c>
      <c r="C11" s="11" t="s">
        <v>61</v>
      </c>
      <c r="D11" s="12">
        <v>3</v>
      </c>
      <c r="F11" s="23">
        <f>D11*E11</f>
        <v>0</v>
      </c>
    </row>
    <row r="12" spans="1:6" ht="13.8" outlineLevel="2" thickBot="1" x14ac:dyDescent="0.3">
      <c r="A12" s="3" t="s">
        <v>8</v>
      </c>
      <c r="B12" s="5" t="s">
        <v>9</v>
      </c>
      <c r="C12" s="11" t="s">
        <v>61</v>
      </c>
      <c r="D12" s="12">
        <v>6</v>
      </c>
      <c r="F12" s="23">
        <f>D12*E12</f>
        <v>0</v>
      </c>
    </row>
    <row r="13" spans="1:6" ht="13.8" outlineLevel="1" thickBot="1" x14ac:dyDescent="0.3">
      <c r="B13" s="18" t="s">
        <v>53</v>
      </c>
      <c r="F13" s="17">
        <f>SUM(F10:F12)</f>
        <v>0</v>
      </c>
    </row>
    <row r="14" spans="1:6" outlineLevel="1" x14ac:dyDescent="0.25"/>
    <row r="15" spans="1:6" outlineLevel="1" x14ac:dyDescent="0.25">
      <c r="A15" s="13" t="s">
        <v>10</v>
      </c>
      <c r="B15" s="14" t="s">
        <v>51</v>
      </c>
    </row>
    <row r="16" spans="1:6" outlineLevel="2" x14ac:dyDescent="0.25">
      <c r="A16" s="3" t="s">
        <v>11</v>
      </c>
      <c r="B16" s="5" t="s">
        <v>12</v>
      </c>
    </row>
    <row r="17" spans="1:6" outlineLevel="2" x14ac:dyDescent="0.25">
      <c r="B17" s="22" t="s">
        <v>60</v>
      </c>
      <c r="C17" s="11" t="s">
        <v>61</v>
      </c>
      <c r="D17" s="12">
        <v>3</v>
      </c>
      <c r="F17" s="23">
        <f>D17*E17</f>
        <v>0</v>
      </c>
    </row>
    <row r="18" spans="1:6" outlineLevel="2" x14ac:dyDescent="0.25">
      <c r="B18" s="22" t="s">
        <v>62</v>
      </c>
      <c r="C18" s="11" t="s">
        <v>61</v>
      </c>
      <c r="D18" s="12">
        <v>3</v>
      </c>
      <c r="F18" s="23">
        <f>D18*E18</f>
        <v>0</v>
      </c>
    </row>
    <row r="19" spans="1:6" outlineLevel="2" x14ac:dyDescent="0.25">
      <c r="A19" s="3" t="s">
        <v>13</v>
      </c>
      <c r="B19" s="5" t="s">
        <v>14</v>
      </c>
    </row>
    <row r="20" spans="1:6" ht="13.8" outlineLevel="2" thickBot="1" x14ac:dyDescent="0.3">
      <c r="B20" s="22" t="s">
        <v>60</v>
      </c>
      <c r="C20" s="11" t="s">
        <v>61</v>
      </c>
      <c r="D20" s="12">
        <v>1</v>
      </c>
      <c r="F20" s="23">
        <f>D20*E20</f>
        <v>0</v>
      </c>
    </row>
    <row r="21" spans="1:6" ht="13.8" outlineLevel="1" thickBot="1" x14ac:dyDescent="0.3">
      <c r="B21" s="18" t="s">
        <v>54</v>
      </c>
      <c r="F21" s="17">
        <f>SUM(F16:F20)</f>
        <v>0</v>
      </c>
    </row>
    <row r="22" spans="1:6" outlineLevel="1" x14ac:dyDescent="0.25"/>
    <row r="23" spans="1:6" outlineLevel="1" x14ac:dyDescent="0.25">
      <c r="A23" s="13" t="s">
        <v>15</v>
      </c>
      <c r="B23" s="14" t="s">
        <v>47</v>
      </c>
    </row>
    <row r="24" spans="1:6" outlineLevel="2" x14ac:dyDescent="0.25">
      <c r="A24" s="3" t="s">
        <v>16</v>
      </c>
      <c r="B24" s="5" t="s">
        <v>17</v>
      </c>
    </row>
    <row r="25" spans="1:6" outlineLevel="2" x14ac:dyDescent="0.25">
      <c r="B25" s="22" t="s">
        <v>63</v>
      </c>
      <c r="C25" s="11" t="s">
        <v>61</v>
      </c>
      <c r="D25" s="12">
        <v>3</v>
      </c>
      <c r="F25" s="23">
        <f>D25*E25</f>
        <v>0</v>
      </c>
    </row>
    <row r="26" spans="1:6" outlineLevel="2" x14ac:dyDescent="0.25">
      <c r="B26" s="22" t="s">
        <v>64</v>
      </c>
      <c r="C26" s="11" t="s">
        <v>61</v>
      </c>
      <c r="D26" s="12">
        <v>3</v>
      </c>
      <c r="F26" s="23">
        <f>D26*E26</f>
        <v>0</v>
      </c>
    </row>
    <row r="27" spans="1:6" outlineLevel="2" x14ac:dyDescent="0.25">
      <c r="A27" s="3" t="s">
        <v>18</v>
      </c>
      <c r="B27" s="5" t="s">
        <v>19</v>
      </c>
      <c r="C27" s="11" t="s">
        <v>65</v>
      </c>
      <c r="D27" s="12">
        <v>3</v>
      </c>
      <c r="E27" s="19"/>
      <c r="F27" s="23">
        <f>D27*E27</f>
        <v>0</v>
      </c>
    </row>
    <row r="28" spans="1:6" outlineLevel="2" x14ac:dyDescent="0.25">
      <c r="A28" s="3" t="s">
        <v>20</v>
      </c>
      <c r="B28" s="5" t="s">
        <v>21</v>
      </c>
      <c r="C28" s="11" t="s">
        <v>61</v>
      </c>
      <c r="D28" s="12">
        <v>1</v>
      </c>
      <c r="E28" s="19"/>
      <c r="F28" s="23">
        <f>D28*E28</f>
        <v>0</v>
      </c>
    </row>
    <row r="29" spans="1:6" ht="13.8" outlineLevel="2" thickBot="1" x14ac:dyDescent="0.3">
      <c r="A29" s="3" t="s">
        <v>22</v>
      </c>
      <c r="B29" s="5" t="s">
        <v>23</v>
      </c>
      <c r="C29" s="11" t="s">
        <v>61</v>
      </c>
      <c r="D29" s="12">
        <v>3</v>
      </c>
      <c r="E29" s="19"/>
      <c r="F29" s="23">
        <f>D29*E29</f>
        <v>0</v>
      </c>
    </row>
    <row r="30" spans="1:6" ht="13.8" outlineLevel="1" thickBot="1" x14ac:dyDescent="0.3">
      <c r="B30" s="18" t="s">
        <v>55</v>
      </c>
      <c r="F30" s="17">
        <f>SUM(F25:F29)</f>
        <v>0</v>
      </c>
    </row>
    <row r="31" spans="1:6" outlineLevel="1" x14ac:dyDescent="0.25"/>
    <row r="32" spans="1:6" outlineLevel="1" x14ac:dyDescent="0.25">
      <c r="A32" s="13" t="s">
        <v>24</v>
      </c>
      <c r="B32" s="14" t="s">
        <v>48</v>
      </c>
    </row>
    <row r="33" spans="1:8" outlineLevel="2" x14ac:dyDescent="0.25">
      <c r="A33" s="3" t="s">
        <v>25</v>
      </c>
      <c r="B33" s="5" t="s">
        <v>26</v>
      </c>
      <c r="C33" s="11" t="s">
        <v>65</v>
      </c>
      <c r="D33" s="12">
        <v>1</v>
      </c>
      <c r="E33" s="19"/>
      <c r="F33" s="23">
        <f t="shared" ref="F33:F40" si="0">D33*E33</f>
        <v>0</v>
      </c>
    </row>
    <row r="34" spans="1:8" outlineLevel="2" x14ac:dyDescent="0.25">
      <c r="A34" s="3" t="s">
        <v>27</v>
      </c>
      <c r="B34" s="5" t="s">
        <v>28</v>
      </c>
      <c r="C34" s="11" t="s">
        <v>61</v>
      </c>
      <c r="D34" s="12">
        <v>2</v>
      </c>
      <c r="E34" s="19"/>
      <c r="F34" s="23">
        <f t="shared" si="0"/>
        <v>0</v>
      </c>
    </row>
    <row r="35" spans="1:8" outlineLevel="2" x14ac:dyDescent="0.25">
      <c r="A35" s="3" t="s">
        <v>29</v>
      </c>
      <c r="B35" s="5" t="s">
        <v>30</v>
      </c>
      <c r="C35" s="11" t="s">
        <v>61</v>
      </c>
      <c r="D35" s="12">
        <v>4</v>
      </c>
      <c r="E35" s="19"/>
      <c r="F35" s="23">
        <f t="shared" si="0"/>
        <v>0</v>
      </c>
    </row>
    <row r="36" spans="1:8" outlineLevel="2" x14ac:dyDescent="0.25">
      <c r="A36" s="3" t="s">
        <v>31</v>
      </c>
      <c r="B36" s="5" t="s">
        <v>32</v>
      </c>
      <c r="C36" s="11" t="s">
        <v>66</v>
      </c>
      <c r="D36" s="12">
        <v>40</v>
      </c>
      <c r="E36" s="19"/>
      <c r="F36" s="23">
        <f t="shared" si="0"/>
        <v>0</v>
      </c>
    </row>
    <row r="37" spans="1:8" outlineLevel="2" x14ac:dyDescent="0.25">
      <c r="A37" s="3" t="s">
        <v>33</v>
      </c>
      <c r="B37" s="5" t="s">
        <v>34</v>
      </c>
      <c r="C37" s="11" t="s">
        <v>66</v>
      </c>
      <c r="D37" s="12">
        <v>5</v>
      </c>
      <c r="E37" s="19"/>
      <c r="F37" s="23">
        <f t="shared" si="0"/>
        <v>0</v>
      </c>
    </row>
    <row r="38" spans="1:8" outlineLevel="2" x14ac:dyDescent="0.25">
      <c r="A38" s="3" t="s">
        <v>35</v>
      </c>
      <c r="B38" s="5" t="s">
        <v>36</v>
      </c>
      <c r="C38" s="11" t="s">
        <v>66</v>
      </c>
      <c r="D38" s="12">
        <v>78</v>
      </c>
      <c r="E38" s="19"/>
      <c r="F38" s="23">
        <f t="shared" si="0"/>
        <v>0</v>
      </c>
    </row>
    <row r="39" spans="1:8" outlineLevel="2" x14ac:dyDescent="0.25">
      <c r="A39" s="3" t="s">
        <v>37</v>
      </c>
      <c r="B39" s="5" t="s">
        <v>38</v>
      </c>
      <c r="C39" s="11" t="s">
        <v>66</v>
      </c>
      <c r="D39" s="12">
        <v>78</v>
      </c>
      <c r="E39" s="19"/>
      <c r="F39" s="23">
        <f t="shared" si="0"/>
        <v>0</v>
      </c>
    </row>
    <row r="40" spans="1:8" ht="13.8" outlineLevel="2" thickBot="1" x14ac:dyDescent="0.3">
      <c r="A40" s="3" t="s">
        <v>39</v>
      </c>
      <c r="B40" s="5" t="s">
        <v>40</v>
      </c>
      <c r="C40" s="11" t="s">
        <v>65</v>
      </c>
      <c r="D40" s="12">
        <v>1</v>
      </c>
      <c r="E40" s="19"/>
      <c r="F40" s="23">
        <f t="shared" si="0"/>
        <v>0</v>
      </c>
    </row>
    <row r="41" spans="1:8" ht="13.8" outlineLevel="1" thickBot="1" x14ac:dyDescent="0.3">
      <c r="B41" s="18" t="s">
        <v>56</v>
      </c>
      <c r="F41" s="17">
        <f>SUM(F33:F40)</f>
        <v>0</v>
      </c>
    </row>
    <row r="42" spans="1:8" ht="13.8" outlineLevel="1" thickBot="1" x14ac:dyDescent="0.3"/>
    <row r="43" spans="1:8" ht="13.8" thickBot="1" x14ac:dyDescent="0.3">
      <c r="B43" s="18" t="s">
        <v>57</v>
      </c>
      <c r="E43" s="19"/>
      <c r="F43" s="20">
        <f>SUM(F41,F30,F21,F13,F6)</f>
        <v>0</v>
      </c>
    </row>
    <row r="44" spans="1:8" ht="13.8" thickBot="1" x14ac:dyDescent="0.3"/>
    <row r="45" spans="1:8" ht="15" thickBot="1" x14ac:dyDescent="0.35">
      <c r="A45" s="13"/>
      <c r="B45" s="14" t="s">
        <v>58</v>
      </c>
      <c r="F45" s="20">
        <f>F43</f>
        <v>0</v>
      </c>
      <c r="G45"/>
      <c r="H45" s="21"/>
    </row>
  </sheetData>
  <pageMargins left="0.70866141732283505" right="0.70866141732283505" top="0.74803149606299202" bottom="0.74803149606299202" header="0.31496062992126" footer="0.31496062992126"/>
  <pageSetup paperSize="9" scale="79" fitToHeight="6" orientation="portrait" r:id="rId1"/>
  <headerFooter>
    <oddHeader>&amp;LTHERMI-FLUIDES - 3 Rue des pins - 38 100 Grenoble
Affaire : Grenoble CEA - Bâtiment C4&amp;R&amp;D</oddHeader>
    <oddFooter>&amp;LLot 04 Maçonnerie&amp;CD.P.G.F&amp;RPage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Sébastien@THERMIFLUIDES.LOCAL</dc:creator>
  <cp:lastModifiedBy>Sébastien@THERMIFLUIDES.LOCAL</cp:lastModifiedBy>
  <cp:lastPrinted>2024-12-12T14:21:26Z</cp:lastPrinted>
  <dcterms:created xsi:type="dcterms:W3CDTF">2024-12-12T14:20:56Z</dcterms:created>
  <dcterms:modified xsi:type="dcterms:W3CDTF">2025-06-16T06:22:54Z</dcterms:modified>
</cp:coreProperties>
</file>