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Sismique THR + réinterprétation" sheetId="1" state="visible" r:id="rId1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<sst xmlns="http://schemas.openxmlformats.org/spreadsheetml/2006/main" count="32" uniqueCount="32">
  <si>
    <r>
      <rPr>
        <sz val="11"/>
        <rFont val="Arial"/>
      </rPr>
      <t xml:space="preserve">Acquisitions et traitements des données géophysiques des mouvements de terrain de Viella – Direction territoriale Occitanie du Cerema- </t>
    </r>
    <r>
      <rPr>
        <b/>
        <sz val="11"/>
        <color indexed="64"/>
        <rFont val="Arial"/>
      </rPr>
      <t> </t>
    </r>
    <r>
      <rPr>
        <sz val="11"/>
        <color indexed="64"/>
        <rFont val="Arial"/>
      </rPr>
      <t xml:space="preserve">« Projet Interreg – Poctefa : Spiral (EFA039/01) »- Marché 25-092</t>
    </r>
  </si>
  <si>
    <t xml:space="preserve">Méthode sismique réflexion THR (Phase 1)</t>
  </si>
  <si>
    <t>Code</t>
  </si>
  <si>
    <t>Description</t>
  </si>
  <si>
    <t>Unité</t>
  </si>
  <si>
    <t xml:space="preserve">Prix Unitaire</t>
  </si>
  <si>
    <t>Quantité</t>
  </si>
  <si>
    <t xml:space="preserve">Montant HT</t>
  </si>
  <si>
    <t xml:space="preserve">Montant TTC</t>
  </si>
  <si>
    <t xml:space="preserve">Acquisition (6.2 CCTP) :</t>
  </si>
  <si>
    <t>1</t>
  </si>
  <si>
    <t xml:space="preserve">Mobilisation/ démobilisation équipe et matériel dont la source sismique idoine </t>
  </si>
  <si>
    <t>Forfait</t>
  </si>
  <si>
    <t>2</t>
  </si>
  <si>
    <t xml:space="preserve">Acquisition de profils de sismique réflexion</t>
  </si>
  <si>
    <t>Profil</t>
  </si>
  <si>
    <t xml:space="preserve">Traitement (6.3 CCTP) :</t>
  </si>
  <si>
    <t>3</t>
  </si>
  <si>
    <t xml:space="preserve">Prise en charge des données, reformatage, traitement (géométrisation, débruitage, statique élévation, réfraction, champ de vitesse)</t>
  </si>
  <si>
    <t xml:space="preserve">Interprétation (6.3 CCTP) :</t>
  </si>
  <si>
    <t>4.1</t>
  </si>
  <si>
    <t xml:space="preserve">Stack DMO ou Migration. Conversion temps-profondeur et calage sur sondages mécaniques</t>
  </si>
  <si>
    <t>4.2</t>
  </si>
  <si>
    <t xml:space="preserve">Compte rendu, corrélation avec données existantes et coupes interprétatives</t>
  </si>
  <si>
    <t xml:space="preserve">Sous-total Total Phase 1</t>
  </si>
  <si>
    <t xml:space="preserve">Réinterprétation de données existantes (Phase 2)</t>
  </si>
  <si>
    <t xml:space="preserve">Traitement (7 CCTP) :</t>
  </si>
  <si>
    <t xml:space="preserve">Prise en charge des données fournies, reformatage, traitement </t>
  </si>
  <si>
    <t xml:space="preserve">Interprétation (7 CCTP) :</t>
  </si>
  <si>
    <t xml:space="preserve">Compte rendu, corrélation avec données existantes et modèle de terrain</t>
  </si>
  <si>
    <t xml:space="preserve">Sous-Total Phase 2</t>
  </si>
  <si>
    <t xml:space="preserve">Total phase 1 et phase 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</si>
</sst>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4" formatCode="#,##0.00&quot; $&quot;"/>
    <numFmt numFmtId="165" formatCode="#,##0&quot; €&quot;;[RED]\-#,##0&quot; €&quot;"/>
    <numFmt numFmtId="166" formatCode="#,##0\ [$€-40C];[RED]\-#,##0\ [$€-40C]"/>
  </numFmts>
  <fonts count="7">
    <font>
      <sz val="11.000000"/>
      <color theme="1"/>
      <name val="Calibri"/>
    </font>
    <font>
      <sz val="10.000000"/>
      <name val="Arial"/>
    </font>
    <font>
      <sz val="11.000000"/>
      <name val="Arial"/>
    </font>
    <font>
      <b/>
      <sz val="12.000000"/>
      <name val="Calibri"/>
    </font>
    <font>
      <b/>
      <sz val="11.000000"/>
      <name val="Calibri"/>
    </font>
    <font>
      <b/>
      <sz val="11.000000"/>
      <color rgb="FFFF8000"/>
      <name val="Calibri"/>
    </font>
    <font>
      <sz val="11.000000"/>
      <color indexed="2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22"/>
        <bgColor rgb="FFD9D9D9"/>
      </patternFill>
    </fill>
    <fill>
      <patternFill patternType="solid">
        <fgColor rgb="FFD9D9D9"/>
        <bgColor indexed="22"/>
      </patternFill>
    </fill>
    <fill>
      <patternFill patternType="solid">
        <fgColor indexed="65"/>
        <bgColor indexed="26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14">
    <xf fontId="0" fillId="0" borderId="0" numFmtId="0" xfId="0" applyProtection="0">
      <protection hidden="0" locked="1"/>
    </xf>
    <xf fontId="2" fillId="0" borderId="0" numFmtId="0" xfId="0" applyFont="1" applyAlignment="1" applyProtection="0">
      <alignment horizontal="center" vertical="center" wrapText="1"/>
      <protection hidden="0" locked="1"/>
    </xf>
    <xf fontId="3" fillId="2" borderId="1" numFmtId="0" xfId="0" applyFont="1" applyFill="1" applyBorder="1" applyAlignment="1" applyProtection="0">
      <alignment horizontal="center"/>
      <protection hidden="0" locked="1"/>
    </xf>
    <xf fontId="4" fillId="3" borderId="2" numFmtId="0" xfId="0" applyFont="1" applyFill="1" applyBorder="1" applyAlignment="1" applyProtection="0">
      <alignment horizontal="center" vertical="center"/>
      <protection hidden="0" locked="1"/>
    </xf>
    <xf fontId="4" fillId="4" borderId="2" numFmtId="0" xfId="0" applyFont="1" applyFill="1" applyBorder="1" applyProtection="0">
      <protection hidden="0" locked="1"/>
    </xf>
    <xf fontId="0" fillId="0" borderId="2" numFmtId="0" xfId="0" applyBorder="1" applyAlignment="1" applyProtection="0">
      <alignment horizontal="center" vertical="center"/>
      <protection hidden="0" locked="1"/>
    </xf>
    <xf fontId="0" fillId="0" borderId="2" numFmtId="0" xfId="0" applyBorder="1" applyProtection="0">
      <protection hidden="0" locked="1"/>
    </xf>
    <xf fontId="0" fillId="0" borderId="2" numFmtId="164" xfId="0" applyNumberFormat="1" applyBorder="1" applyAlignment="1" applyProtection="0">
      <alignment horizontal="center" vertical="center"/>
      <protection hidden="0" locked="1"/>
    </xf>
    <xf fontId="0" fillId="0" borderId="2" numFmtId="165" xfId="0" applyNumberFormat="1" applyBorder="1" applyAlignment="1" applyProtection="0">
      <alignment horizontal="center" vertical="center"/>
      <protection hidden="0" locked="1"/>
    </xf>
    <xf fontId="5" fillId="0" borderId="0" numFmtId="0" xfId="0" applyFont="1" applyProtection="0">
      <protection hidden="0" locked="1"/>
    </xf>
    <xf fontId="0" fillId="0" borderId="2" numFmtId="0" xfId="0" applyBorder="1" applyAlignment="1" applyProtection="0">
      <alignment wrapText="1"/>
      <protection hidden="0" locked="1"/>
    </xf>
    <xf fontId="0" fillId="0" borderId="2" numFmtId="165" xfId="0" applyNumberFormat="1" applyBorder="1" applyProtection="0">
      <protection hidden="0" locked="1"/>
    </xf>
    <xf fontId="6" fillId="0" borderId="0" numFmtId="0" xfId="0" applyFont="1" applyProtection="0">
      <protection hidden="0" locked="1"/>
    </xf>
    <xf fontId="0" fillId="0" borderId="2" numFmtId="166" xfId="0" applyNumberFormat="1" applyBorder="1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1</xdr:col>
      <xdr:colOff>1769759</xdr:colOff>
      <xdr:row>0</xdr:row>
      <xdr:rowOff>0</xdr:rowOff>
    </xdr:from>
    <xdr:to>
      <xdr:col>1</xdr:col>
      <xdr:colOff>4093560</xdr:colOff>
      <xdr:row>4</xdr:row>
      <xdr:rowOff>56880</xdr:rowOff>
    </xdr:to>
    <xdr:pic>
      <xdr:nvPicPr>
        <xdr:cNvPr id="0" name="Image 1" descr=""/>
        <xdr:cNvPicPr/>
      </xdr:nvPicPr>
      <xdr:blipFill>
        <a:blip r:embed="rId1"/>
        <a:stretch/>
      </xdr:blipFill>
      <xdr:spPr bwMode="auto">
        <a:xfrm>
          <a:off x="2333519" y="0"/>
          <a:ext cx="2323800" cy="7808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1159920</xdr:colOff>
      <xdr:row>4</xdr:row>
      <xdr:rowOff>0</xdr:rowOff>
    </xdr:from>
    <xdr:to>
      <xdr:col>1</xdr:col>
      <xdr:colOff>5463719</xdr:colOff>
      <xdr:row>7</xdr:row>
      <xdr:rowOff>129240</xdr:rowOff>
    </xdr:to>
    <xdr:pic>
      <xdr:nvPicPr>
        <xdr:cNvPr id="1" name="Image 2" descr=""/>
        <xdr:cNvPicPr/>
      </xdr:nvPicPr>
      <xdr:blipFill>
        <a:blip r:embed="rId2"/>
        <a:stretch/>
      </xdr:blipFill>
      <xdr:spPr bwMode="auto">
        <a:xfrm>
          <a:off x="1723680" y="723960"/>
          <a:ext cx="4303800" cy="6721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6" zoomScale="100" workbookViewId="0">
      <selection activeCell="G32" activeCellId="0" sqref="G32"/>
    </sheetView>
  </sheetViews>
  <sheetFormatPr defaultColWidth="8.77734375" defaultRowHeight="14.25"/>
  <cols>
    <col customWidth="1" min="1" max="1" style="0" width="8"/>
    <col customWidth="1" min="2" max="2" style="0" width="80"/>
    <col customWidth="1" min="3" max="3" style="0" width="10"/>
    <col customWidth="1" min="4" max="4" style="0" width="15"/>
    <col customWidth="1" min="5" max="5" style="0" width="11.460000000000001"/>
    <col customWidth="1" min="6" max="7" style="0" width="15"/>
  </cols>
  <sheetData>
    <row r="10" ht="35.25" customHeight="1">
      <c r="B10" s="1" t="s">
        <v>0</v>
      </c>
      <c r="C10" s="1"/>
    </row>
    <row r="12" ht="16.5">
      <c r="A12" s="2" t="s">
        <v>1</v>
      </c>
      <c r="B12" s="2"/>
      <c r="C12" s="2"/>
      <c r="D12" s="2"/>
      <c r="E12" s="2"/>
      <c r="F12" s="2"/>
      <c r="G12" s="2"/>
    </row>
    <row r="13" ht="14.25">
      <c r="A13" s="3" t="s">
        <v>2</v>
      </c>
      <c r="B13" s="3" t="s">
        <v>3</v>
      </c>
      <c r="C13" s="3" t="s">
        <v>4</v>
      </c>
      <c r="D13" s="3" t="s">
        <v>5</v>
      </c>
      <c r="E13" s="3" t="s">
        <v>6</v>
      </c>
      <c r="F13" s="3" t="s">
        <v>7</v>
      </c>
      <c r="G13" s="3" t="s">
        <v>8</v>
      </c>
    </row>
    <row r="14" ht="14.25">
      <c r="A14" s="4" t="s">
        <v>9</v>
      </c>
      <c r="B14" s="4"/>
      <c r="C14" s="4"/>
      <c r="D14" s="4"/>
      <c r="E14" s="4"/>
      <c r="F14" s="4"/>
    </row>
    <row r="15" ht="14.25">
      <c r="A15" s="5" t="s">
        <v>10</v>
      </c>
      <c r="B15" s="6" t="s">
        <v>11</v>
      </c>
      <c r="C15" s="5" t="s">
        <v>12</v>
      </c>
      <c r="D15" s="7"/>
      <c r="E15" s="5">
        <v>1</v>
      </c>
      <c r="F15" s="8">
        <f t="shared" ref="F15:F21" si="0">D15*E15</f>
        <v>0</v>
      </c>
      <c r="G15" s="8"/>
      <c r="P15" s="9"/>
    </row>
    <row r="16" ht="14.25">
      <c r="A16" s="5" t="s">
        <v>13</v>
      </c>
      <c r="B16" s="6" t="s">
        <v>14</v>
      </c>
      <c r="C16" s="5" t="s">
        <v>15</v>
      </c>
      <c r="D16" s="7"/>
      <c r="E16" s="5">
        <v>2</v>
      </c>
      <c r="F16" s="8">
        <f t="shared" si="0"/>
        <v>0</v>
      </c>
      <c r="G16" s="8"/>
    </row>
    <row r="17" ht="14.25">
      <c r="A17" s="4" t="s">
        <v>16</v>
      </c>
      <c r="B17" s="4"/>
      <c r="C17" s="4"/>
      <c r="D17" s="4"/>
      <c r="E17" s="4"/>
      <c r="F17" s="4"/>
    </row>
    <row r="18" ht="14.25">
      <c r="A18" s="5" t="s">
        <v>17</v>
      </c>
      <c r="B18" s="6" t="s">
        <v>18</v>
      </c>
      <c r="C18" s="5" t="s">
        <v>15</v>
      </c>
      <c r="D18" s="7"/>
      <c r="E18" s="5">
        <v>2</v>
      </c>
      <c r="F18" s="8">
        <f t="shared" si="0"/>
        <v>0</v>
      </c>
      <c r="G18" s="8"/>
    </row>
    <row r="19" ht="14.25">
      <c r="A19" s="4" t="s">
        <v>19</v>
      </c>
      <c r="B19" s="4"/>
      <c r="C19" s="4"/>
      <c r="D19" s="4"/>
      <c r="E19" s="4"/>
      <c r="F19" s="4"/>
    </row>
    <row r="20" ht="14.25">
      <c r="A20" s="5" t="s">
        <v>20</v>
      </c>
      <c r="B20" s="6" t="s">
        <v>21</v>
      </c>
      <c r="C20" s="5" t="s">
        <v>15</v>
      </c>
      <c r="D20" s="7"/>
      <c r="E20" s="5">
        <v>2</v>
      </c>
      <c r="F20" s="8">
        <f t="shared" si="0"/>
        <v>0</v>
      </c>
      <c r="G20" s="8"/>
    </row>
    <row r="21" ht="14.25">
      <c r="A21" s="5" t="s">
        <v>22</v>
      </c>
      <c r="B21" s="6" t="s">
        <v>23</v>
      </c>
      <c r="C21" s="5" t="s">
        <v>12</v>
      </c>
      <c r="D21" s="7"/>
      <c r="E21" s="5">
        <v>1</v>
      </c>
      <c r="F21" s="8">
        <f t="shared" si="0"/>
        <v>0</v>
      </c>
      <c r="G21" s="8"/>
    </row>
    <row r="22" ht="42.75">
      <c r="E22" s="10" t="s">
        <v>24</v>
      </c>
      <c r="F22" s="11">
        <f>SUM(F15:F21)</f>
        <v>0</v>
      </c>
      <c r="G22" s="11">
        <f>SUM(G15:G21)</f>
        <v>0</v>
      </c>
    </row>
    <row r="24" ht="14.25" customHeight="1">
      <c r="A24" s="2" t="s">
        <v>25</v>
      </c>
      <c r="B24" s="2"/>
      <c r="C24" s="2"/>
      <c r="D24" s="2"/>
      <c r="E24" s="2"/>
      <c r="F24" s="2"/>
      <c r="G24" s="2"/>
    </row>
    <row r="25" ht="14.25">
      <c r="A25" s="3" t="s">
        <v>2</v>
      </c>
      <c r="B25" s="3" t="s">
        <v>3</v>
      </c>
      <c r="C25" s="3" t="s">
        <v>4</v>
      </c>
      <c r="D25" s="3" t="s">
        <v>5</v>
      </c>
      <c r="E25" s="3" t="s">
        <v>6</v>
      </c>
      <c r="F25" s="3" t="s">
        <v>7</v>
      </c>
      <c r="G25" s="3" t="s">
        <v>8</v>
      </c>
    </row>
    <row r="26" ht="14.25">
      <c r="A26" s="4" t="s">
        <v>26</v>
      </c>
      <c r="B26" s="4"/>
      <c r="C26" s="4"/>
      <c r="D26" s="4"/>
      <c r="E26" s="4"/>
      <c r="F26" s="4"/>
    </row>
    <row r="27" ht="14.25">
      <c r="A27" s="5">
        <v>1</v>
      </c>
      <c r="B27" s="6" t="s">
        <v>27</v>
      </c>
      <c r="C27" s="5" t="s">
        <v>12</v>
      </c>
      <c r="D27" s="7"/>
      <c r="E27" s="5">
        <v>1</v>
      </c>
      <c r="F27" s="8">
        <f>D27*E27</f>
        <v>0</v>
      </c>
      <c r="G27" s="8"/>
    </row>
    <row r="28" ht="14.25">
      <c r="A28" s="4" t="s">
        <v>28</v>
      </c>
      <c r="B28" s="4"/>
      <c r="C28" s="4"/>
      <c r="D28" s="4"/>
      <c r="E28" s="4"/>
      <c r="F28" s="4"/>
    </row>
    <row r="29" ht="14.25">
      <c r="A29" s="5">
        <v>2</v>
      </c>
      <c r="B29" s="6" t="s">
        <v>29</v>
      </c>
      <c r="C29" s="5" t="s">
        <v>12</v>
      </c>
      <c r="D29" s="7"/>
      <c r="E29" s="5">
        <v>1</v>
      </c>
      <c r="F29" s="8">
        <f>D29*E29</f>
        <v>0</v>
      </c>
      <c r="G29" s="8"/>
    </row>
    <row r="30" ht="28.5">
      <c r="E30" s="10" t="s">
        <v>30</v>
      </c>
      <c r="F30" s="11">
        <f>F27+F29</f>
        <v>0</v>
      </c>
      <c r="G30" s="11">
        <f>G27+G29</f>
        <v>0</v>
      </c>
    </row>
    <row r="32" ht="28.5">
      <c r="B32" s="12"/>
      <c r="E32" s="10" t="s">
        <v>31</v>
      </c>
      <c r="F32" s="13">
        <f>F22+F30</f>
        <v>0</v>
      </c>
      <c r="G32" s="13">
        <f>G22+G30</f>
        <v>0</v>
      </c>
    </row>
  </sheetData>
  <mergeCells count="8">
    <mergeCell ref="B10:C10"/>
    <mergeCell ref="A12:G12"/>
    <mergeCell ref="A14:F14"/>
    <mergeCell ref="A17:F17"/>
    <mergeCell ref="A19:F19"/>
    <mergeCell ref="A24:G24"/>
    <mergeCell ref="A26:F26"/>
    <mergeCell ref="A28:F28"/>
  </mergeCells>
  <printOptions headings="0" gridLines="0" horizontalCentered="0" verticalCentered="0"/>
  <pageMargins left="0.75" right="0.75" top="1" bottom="1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dc:language>fr-FR</dc:language>
  <cp:revision>7</cp:revision>
  <dcterms:created xsi:type="dcterms:W3CDTF">2025-03-31T15:16:58Z</dcterms:created>
  <dcterms:modified xsi:type="dcterms:W3CDTF">2025-06-19T14:53:43Z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