
<file path=[Content_Types].xml><?xml version="1.0" encoding="utf-8"?>
<Types xmlns="http://schemas.openxmlformats.org/package/2006/content-types">
  <Default Extension="bin" ContentType="application/vnd.openxmlformats-officedocument.oleObject"/>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T:\Marchés Publics\2025\F_M03_2025_Diagnostic amiante (REPORT FM32_2024)\01 DCE\Vdef\"/>
    </mc:Choice>
  </mc:AlternateContent>
  <xr:revisionPtr revIDLastSave="0" documentId="13_ncr:1_{4956D733-0582-4537-8E87-7E656B446EE4}" xr6:coauthVersionLast="47" xr6:coauthVersionMax="47" xr10:uidLastSave="{00000000-0000-0000-0000-000000000000}"/>
  <bookViews>
    <workbookView xWindow="-120" yWindow="-120" windowWidth="29040" windowHeight="15720" xr2:uid="{5C4C1AA7-88F9-4999-A9A5-03845387FD9C}"/>
  </bookViews>
  <sheets>
    <sheet name="DQE" sheetId="1" r:id="rId1"/>
  </sheets>
  <definedNames>
    <definedName name="_xlnm.Print_Area" localSheetId="0">DQE!$A$1:$J$40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 l="1"/>
  <c r="J34" i="1"/>
  <c r="J35" i="1"/>
  <c r="J36" i="1"/>
  <c r="J37" i="1"/>
  <c r="J32" i="1"/>
  <c r="J28" i="1"/>
  <c r="J29" i="1"/>
  <c r="J30" i="1"/>
  <c r="J27" i="1"/>
  <c r="J22" i="1"/>
  <c r="J19" i="1"/>
  <c r="J18" i="1"/>
  <c r="J17" i="1"/>
  <c r="J15" i="1"/>
  <c r="J14" i="1"/>
  <c r="J12" i="1"/>
  <c r="J11" i="1"/>
  <c r="G40" i="1" l="1"/>
  <c r="I40" i="1" s="1"/>
  <c r="J40" i="1" s="1"/>
</calcChain>
</file>

<file path=xl/sharedStrings.xml><?xml version="1.0" encoding="utf-8"?>
<sst xmlns="http://schemas.openxmlformats.org/spreadsheetml/2006/main" count="59" uniqueCount="51">
  <si>
    <t>Château de Fontainebleau</t>
  </si>
  <si>
    <t xml:space="preserve">ACCORD-CADRE - DIAGNOSTIC  PLOMB/AMIANTE </t>
  </si>
  <si>
    <t>DETAIL QUANTITATIF ESTIMATIF</t>
  </si>
  <si>
    <t>N°</t>
  </si>
  <si>
    <t>Désignation des ouvrages</t>
  </si>
  <si>
    <t>U</t>
  </si>
  <si>
    <t>Quantité</t>
  </si>
  <si>
    <t>P.U HT</t>
  </si>
  <si>
    <t>IMPORTANT : Les prestations à prévoir sont celles figurant sur le CCTP. Les prix sont réputés complets et inclure toutes les sujétions mentionnées soit au CCAP, soit au CCTP.</t>
  </si>
  <si>
    <t>CHAPITRE 2 - DIAGNOSTIC AMIANTE</t>
  </si>
  <si>
    <t>2.02</t>
  </si>
  <si>
    <t xml:space="preserve">
MISE A JOUR DU DIAGNOSTIC TECHNIQUE AMIANTE
</t>
  </si>
  <si>
    <t>ensbl</t>
  </si>
  <si>
    <t>Suivi du DTA, conformément aux spécifications techniques du CCTP</t>
  </si>
  <si>
    <t>mise à jour</t>
  </si>
  <si>
    <t>2.03</t>
  </si>
  <si>
    <t xml:space="preserve">
REALISATION DE DIAGNOSTICS AMIANTE AVANT TRAVAUX (DAAT) EN INTERIEUR 
OU EXTERIEUR
</t>
  </si>
  <si>
    <t>Visite, réalisation d'inspections visuelles et sondages destructifs, repérage des matériaux amiantés, fourniture du matériel, rédaction d'un rapport de repérage, et réalisation de plans de repérage et de situation des positions des prélèvements, conformément aux spécifications techniques du CCTP.</t>
  </si>
  <si>
    <t>1/2 journée</t>
  </si>
  <si>
    <t>journée</t>
  </si>
  <si>
    <t>2.04</t>
  </si>
  <si>
    <t xml:space="preserve">
PRELEVEMENTS PONCTUELS D'ECHANTILLONS POUR ANALYSE COMPLEMENTAIRE
</t>
  </si>
  <si>
    <t>Prélèvements ponctuels et analyse complémentaire</t>
  </si>
  <si>
    <t xml:space="preserve">Rédaction du rapport après analyse </t>
  </si>
  <si>
    <t>rapport</t>
  </si>
  <si>
    <t>CHAPITRE   3 - DIAGNOSTIC PLOMB</t>
  </si>
  <si>
    <t>3.01</t>
  </si>
  <si>
    <t xml:space="preserve">
REALISATION D'UN DIAGNOSTIC PLOMB AVANT TRAVAUX
</t>
  </si>
  <si>
    <t>Visite, réalisation d'inspections visuelles et sondages, repérage, mesure par appareils à fluorescence X, analyse des documents existants, rédaction d'un rapport de repérage, et réalisation de photographies numériques de l'unité de diagnostic et plans de situation des positions des prélèvements, conformément aux spécifications techniques du CCTP.</t>
  </si>
  <si>
    <t>3.02</t>
  </si>
  <si>
    <t xml:space="preserve">
REALISATION DE TESTS LINGETTES
</t>
  </si>
  <si>
    <t xml:space="preserve">Prélevements surfacique (lingette) en vue d'analyse et de recherche de présence de poussières de plomb en début et fin de chantier                                                               </t>
  </si>
  <si>
    <t>Par prélèvement : de 1 à 5 échantillons</t>
  </si>
  <si>
    <t>Par prélèvement : de 6 à 10 échantillons</t>
  </si>
  <si>
    <t>Par prélèvement : de 11 à 20 échantillons</t>
  </si>
  <si>
    <t>Par prélèvement : 21 à 50 échantillons</t>
  </si>
  <si>
    <t>au-delà de 50 échantillons</t>
  </si>
  <si>
    <t xml:space="preserve">Rédaction d'un rapport en fin de diagnostic
</t>
  </si>
  <si>
    <t>TOTAL</t>
  </si>
  <si>
    <r>
      <t>La mise a jour du DTA. Cette prestation comprend la visite des lieux et rédaction du rapport de repérage, les inspections visuelles</t>
    </r>
    <r>
      <rPr>
        <sz val="10"/>
        <rFont val="Times New Roman"/>
        <family val="1"/>
      </rPr>
      <t>,</t>
    </r>
    <r>
      <rPr>
        <b/>
        <sz val="10"/>
        <rFont val="Times New Roman"/>
        <family val="1"/>
      </rPr>
      <t xml:space="preserve"> </t>
    </r>
    <r>
      <rPr>
        <sz val="10"/>
        <rFont val="Times New Roman"/>
        <family val="1"/>
      </rPr>
      <t>les déplacements</t>
    </r>
    <r>
      <rPr>
        <b/>
        <sz val="10"/>
        <rFont val="Times New Roman"/>
        <family val="1"/>
      </rPr>
      <t>,</t>
    </r>
    <r>
      <rPr>
        <sz val="10"/>
        <rFont val="Times New Roman"/>
        <family val="1"/>
      </rPr>
      <t xml:space="preserve"> les</t>
    </r>
    <r>
      <rPr>
        <sz val="10"/>
        <color rgb="FF000000"/>
        <rFont val="Times New Roman"/>
        <family val="1"/>
      </rPr>
      <t xml:space="preserve"> sondages, les investigations et prélèvements nécessaires à la réalisation de la prestation, la réalisation d'un plan de situation des positions des prélèvements effectués, ainsi que la remise du DTA à jour, conformément aux spécifications techniques du CCTP.</t>
    </r>
  </si>
  <si>
    <t xml:space="preserve">Par prélèvement </t>
  </si>
  <si>
    <t>Visite ; réalisation d'inspections visuelles et sondages ; repérage ; mesures d'air de la concentration en vapeurs, fumées ou poussières de plomb
dans l'air ; analyse des documents existants ; rédaction d'un rapport de repérage ; et réalisation de photographies numériques de l'unité de diagnostic et plans de situation des positions des prélèvements, conformément aux spécifications techniques du CCTP.</t>
  </si>
  <si>
    <t>3.01.2</t>
  </si>
  <si>
    <t>3.01.3</t>
  </si>
  <si>
    <t>Visite, inspections visuelles, sondages destructifs, repérage matériaux amiantés, fibres céramiques réfractaires, hydrocarbures, métaux lourds ou autres matières dangereuses.</t>
  </si>
  <si>
    <t>Prix total HT</t>
  </si>
  <si>
    <t>Prix HT</t>
  </si>
  <si>
    <t>Prix TTC</t>
  </si>
  <si>
    <t>Taux TVA</t>
  </si>
  <si>
    <t>Montant TVA</t>
  </si>
  <si>
    <t xml:space="preserve"> DIAGNOSTICS PLOMB ET AMIANTE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</si>
</sst>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Red]&quot;-&quot;#,##0.00&quot; &quot;"/>
    <numFmt numFmtId="165" formatCode="&quot; &quot;#,##0.00&quot; € &quot;;&quot;-&quot;#,##0.00&quot; € &quot;;&quot;-&quot;#&quot; € &quot;;@&quot; &quot;"/>
    <numFmt numFmtId="166" formatCode="&quot; &quot;#,##0.00&quot;    &quot;;&quot;-&quot;#,##0.00&quot;    &quot;;&quot;-&quot;#&quot;    &quot;;@&quot; &quot;"/>
    <numFmt numFmtId="167" formatCode="&quot; &quot;#,##0.00&quot; &quot;[$€-40C]&quot; &quot;;&quot;-&quot;#,##0.00&quot; &quot;[$€-40C]&quot; &quot;;&quot; -&quot;00&quot; &quot;[$€-40C]&quot; &quot;;&quot; &quot;@&quot; &quot;"/>
    <numFmt numFmtId="168" formatCode="#,##0.00&quot; &quot;[$€-40C];[Red]&quot;-&quot;#,##0.00&quot; &quot;[$€-40C]"/>
  </numFmts>
  <fonts count="22">
    <font>
      <sz val="11"/>
      <color rgb="FF000000"/>
      <name val="Arial1"/>
    </font>
    <font>
      <sz val="11"/>
      <color rgb="FF000000"/>
      <name val="Arial1"/>
    </font>
    <font>
      <sz val="10"/>
      <color rgb="FF000000"/>
      <name val="Arial1"/>
    </font>
    <font>
      <b/>
      <i/>
      <sz val="16"/>
      <color rgb="FF000000"/>
      <name val="Arial1"/>
    </font>
    <font>
      <b/>
      <i/>
      <u/>
      <sz val="11"/>
      <color rgb="FF000000"/>
      <name val="Arial1"/>
    </font>
    <font>
      <sz val="7"/>
      <color rgb="FF000000"/>
      <name val="Arial1"/>
    </font>
    <font>
      <b/>
      <sz val="10"/>
      <color rgb="FF000000"/>
      <name val="Arial1"/>
    </font>
    <font>
      <b/>
      <sz val="7"/>
      <color rgb="FF000000"/>
      <name val="Arial1"/>
    </font>
    <font>
      <b/>
      <sz val="12"/>
      <color rgb="FF000000"/>
      <name val="Arial1"/>
    </font>
    <font>
      <b/>
      <i/>
      <sz val="10"/>
      <color rgb="FF000000"/>
      <name val="Arial1"/>
    </font>
    <font>
      <b/>
      <sz val="11"/>
      <color rgb="FF000000"/>
      <name val="Times New Roman"/>
      <family val="1"/>
    </font>
    <font>
      <b/>
      <sz val="8"/>
      <color rgb="FF000000"/>
      <name val="Arial"/>
      <family val="2"/>
    </font>
    <font>
      <sz val="10"/>
      <color rgb="FF000000"/>
      <name val="Times New Roman"/>
      <family val="1"/>
    </font>
    <font>
      <sz val="8"/>
      <color rgb="FF000000"/>
      <name val="Arial1"/>
    </font>
    <font>
      <sz val="8"/>
      <color rgb="FF000000"/>
      <name val="Arial"/>
      <family val="2"/>
    </font>
    <font>
      <sz val="10"/>
      <color rgb="FFFF0000"/>
      <name val="Arial1"/>
    </font>
    <font>
      <sz val="11"/>
      <color rgb="FF0070C0"/>
      <name val="Arial1"/>
    </font>
    <font>
      <sz val="11"/>
      <color rgb="FFFF0000"/>
      <name val="Arial1"/>
    </font>
    <font>
      <b/>
      <sz val="11"/>
      <color rgb="FF000000"/>
      <name val="Arial1"/>
    </font>
    <font>
      <sz val="10"/>
      <name val="Times New Roman"/>
      <family val="1"/>
    </font>
    <font>
      <b/>
      <sz val="10"/>
      <name val="Times New Roman"/>
      <family val="1"/>
    </font>
    <font>
      <b/>
      <sz val="10"/>
      <name val="Arial1"/>
    </font>
  </fonts>
  <fills count="4">
    <fill>
      <patternFill patternType="none"/>
    </fill>
    <fill>
      <patternFill patternType="gray125"/>
    </fill>
    <fill>
      <patternFill patternType="solid">
        <fgColor rgb="FFD9D9D9"/>
        <bgColor rgb="FFD9D9D9"/>
      </patternFill>
    </fill>
    <fill>
      <patternFill patternType="solid">
        <fgColor rgb="FFBFBFBF"/>
        <bgColor rgb="FFBFBFBF"/>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s>
  <cellStyleXfs count="8">
    <xf numFmtId="0" fontId="0" fillId="0" borderId="0"/>
    <xf numFmtId="167" fontId="1" fillId="0" borderId="0" applyFont="0" applyFill="0" applyBorder="0" applyAlignment="0" applyProtection="0"/>
    <xf numFmtId="166" fontId="2" fillId="0" borderId="0" applyBorder="0" applyProtection="0"/>
    <xf numFmtId="165" fontId="2" fillId="0" borderId="0" applyBorder="0" applyProtection="0"/>
    <xf numFmtId="0" fontId="3" fillId="0" borderId="0" applyNumberFormat="0" applyBorder="0" applyProtection="0">
      <alignment horizontal="center"/>
    </xf>
    <xf numFmtId="0" fontId="3" fillId="0" borderId="0" applyNumberFormat="0" applyBorder="0" applyProtection="0">
      <alignment horizontal="center" textRotation="90"/>
    </xf>
    <xf numFmtId="0" fontId="4" fillId="0" borderId="0" applyNumberFormat="0" applyBorder="0" applyProtection="0"/>
    <xf numFmtId="168" fontId="4" fillId="0" borderId="0" applyBorder="0" applyProtection="0"/>
  </cellStyleXfs>
  <cellXfs count="78">
    <xf numFmtId="0" fontId="0" fillId="0" borderId="0" xfId="0"/>
    <xf numFmtId="0" fontId="5" fillId="0" borderId="0" xfId="0" applyFont="1" applyAlignment="1">
      <alignment horizontal="right"/>
    </xf>
    <xf numFmtId="0" fontId="6" fillId="0" borderId="0" xfId="0" applyFont="1" applyAlignment="1">
      <alignment horizontal="right"/>
    </xf>
    <xf numFmtId="0" fontId="2"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0" fontId="6" fillId="0" borderId="1" xfId="0" applyFont="1" applyBorder="1" applyAlignment="1">
      <alignment horizontal="center" vertical="center" shrinkToFit="1"/>
    </xf>
    <xf numFmtId="164" fontId="6" fillId="0" borderId="1" xfId="0" applyNumberFormat="1"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11" fillId="0" borderId="3" xfId="0" applyFont="1" applyBorder="1" applyAlignment="1">
      <alignment horizontal="center" vertical="center"/>
    </xf>
    <xf numFmtId="164" fontId="0" fillId="0" borderId="5" xfId="0" applyNumberFormat="1" applyBorder="1" applyAlignment="1">
      <alignment vertical="center"/>
    </xf>
    <xf numFmtId="0" fontId="14" fillId="0" borderId="3" xfId="0" applyFont="1" applyBorder="1" applyAlignment="1">
      <alignment horizontal="center" vertical="center"/>
    </xf>
    <xf numFmtId="164" fontId="0" fillId="0" borderId="1" xfId="0" applyNumberFormat="1" applyBorder="1" applyAlignment="1">
      <alignment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5" fillId="0" borderId="3" xfId="0" applyFont="1" applyBorder="1" applyAlignment="1">
      <alignment horizontal="center" vertical="center"/>
    </xf>
    <xf numFmtId="0" fontId="15" fillId="0" borderId="0" xfId="0" applyFont="1" applyAlignment="1">
      <alignment horizontal="center" vertical="center"/>
    </xf>
    <xf numFmtId="0" fontId="2" fillId="0" borderId="0" xfId="0" applyFont="1"/>
    <xf numFmtId="164" fontId="17" fillId="0" borderId="1" xfId="0" applyNumberFormat="1"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4" fillId="0" borderId="2" xfId="0" applyFont="1" applyBorder="1" applyAlignment="1">
      <alignment horizontal="center" vertical="center"/>
    </xf>
    <xf numFmtId="0" fontId="13" fillId="0" borderId="7" xfId="0" applyFont="1" applyBorder="1" applyAlignment="1">
      <alignment horizontal="center" vertical="center" wrapText="1"/>
    </xf>
    <xf numFmtId="164" fontId="0" fillId="0" borderId="7" xfId="0" applyNumberFormat="1" applyBorder="1" applyAlignment="1">
      <alignment vertical="center"/>
    </xf>
    <xf numFmtId="0" fontId="18" fillId="0" borderId="1" xfId="0" applyFont="1" applyBorder="1"/>
    <xf numFmtId="0" fontId="17" fillId="0" borderId="0" xfId="0" applyFont="1"/>
    <xf numFmtId="0" fontId="16" fillId="0" borderId="0" xfId="0" applyFont="1" applyAlignment="1">
      <alignment vertical="center" wrapText="1"/>
    </xf>
    <xf numFmtId="0" fontId="17" fillId="0" borderId="0" xfId="0" applyFont="1" applyAlignment="1">
      <alignment horizontal="left" vertical="center"/>
    </xf>
    <xf numFmtId="2" fontId="6" fillId="0" borderId="2" xfId="3" applyNumberFormat="1" applyFont="1" applyBorder="1" applyAlignment="1">
      <alignment horizontal="center" vertical="center"/>
    </xf>
    <xf numFmtId="164" fontId="0" fillId="0" borderId="15" xfId="0" applyNumberFormat="1" applyBorder="1" applyAlignment="1">
      <alignment vertical="center"/>
    </xf>
    <xf numFmtId="2" fontId="6" fillId="0" borderId="14" xfId="3" applyNumberFormat="1" applyFont="1" applyBorder="1" applyAlignment="1">
      <alignment horizontal="center" vertical="center"/>
    </xf>
    <xf numFmtId="2" fontId="6" fillId="0" borderId="1" xfId="3" applyNumberFormat="1" applyFont="1" applyBorder="1" applyAlignment="1">
      <alignment horizontal="center" vertical="center"/>
    </xf>
    <xf numFmtId="2" fontId="21" fillId="0" borderId="1" xfId="3" applyNumberFormat="1" applyFont="1" applyBorder="1" applyAlignment="1">
      <alignment horizontal="center" vertical="center"/>
    </xf>
    <xf numFmtId="2" fontId="6" fillId="0" borderId="7" xfId="3" applyNumberFormat="1" applyFont="1" applyBorder="1" applyAlignment="1">
      <alignment horizontal="center" vertical="center"/>
    </xf>
    <xf numFmtId="2" fontId="18" fillId="0" borderId="1" xfId="0" applyNumberFormat="1" applyFont="1" applyBorder="1" applyAlignment="1">
      <alignment horizontal="center" vertical="center"/>
    </xf>
    <xf numFmtId="10" fontId="18" fillId="0" borderId="1" xfId="0" applyNumberFormat="1" applyFont="1" applyBorder="1" applyAlignment="1">
      <alignment horizontal="center" vertical="center"/>
    </xf>
    <xf numFmtId="0" fontId="18" fillId="0" borderId="6" xfId="0" applyFont="1" applyBorder="1" applyAlignment="1">
      <alignment horizontal="center" vertical="center"/>
    </xf>
    <xf numFmtId="2" fontId="18" fillId="0" borderId="6" xfId="0" applyNumberFormat="1" applyFont="1" applyBorder="1" applyAlignment="1">
      <alignment horizontal="center" vertical="center"/>
    </xf>
    <xf numFmtId="2" fontId="0" fillId="0" borderId="5" xfId="0" applyNumberFormat="1" applyBorder="1" applyAlignment="1">
      <alignment vertical="center"/>
    </xf>
    <xf numFmtId="2" fontId="0" fillId="0" borderId="1" xfId="0" applyNumberFormat="1" applyBorder="1" applyAlignment="1">
      <alignment vertical="center"/>
    </xf>
    <xf numFmtId="2" fontId="17" fillId="0" borderId="1" xfId="0" applyNumberFormat="1" applyFont="1" applyBorder="1" applyAlignment="1">
      <alignment vertical="center"/>
    </xf>
    <xf numFmtId="2" fontId="0" fillId="0" borderId="7" xfId="0" applyNumberFormat="1" applyBorder="1" applyAlignment="1">
      <alignment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2" fontId="0" fillId="0" borderId="13" xfId="0" applyNumberFormat="1" applyBorder="1" applyAlignment="1">
      <alignment vertical="center"/>
    </xf>
    <xf numFmtId="164" fontId="0" fillId="0" borderId="11" xfId="0" applyNumberFormat="1" applyBorder="1" applyAlignment="1">
      <alignment vertical="center"/>
    </xf>
    <xf numFmtId="2" fontId="6" fillId="0" borderId="16" xfId="3" applyNumberFormat="1" applyFont="1" applyBorder="1" applyAlignment="1">
      <alignment horizontal="center" vertical="center"/>
    </xf>
    <xf numFmtId="0" fontId="13" fillId="0" borderId="14" xfId="0" applyFont="1" applyBorder="1" applyAlignment="1">
      <alignment horizontal="center" vertical="center"/>
    </xf>
    <xf numFmtId="2" fontId="0" fillId="0" borderId="14" xfId="0" applyNumberFormat="1" applyBorder="1" applyAlignment="1">
      <alignment vertical="center"/>
    </xf>
    <xf numFmtId="164" fontId="0" fillId="0" borderId="14" xfId="0" applyNumberFormat="1" applyBorder="1" applyAlignment="1">
      <alignment vertical="center"/>
    </xf>
    <xf numFmtId="0" fontId="18" fillId="0" borderId="14" xfId="0" applyFont="1" applyBorder="1" applyAlignment="1">
      <alignment horizontal="center" vertical="center"/>
    </xf>
    <xf numFmtId="0" fontId="10" fillId="3" borderId="1" xfId="0" applyFont="1" applyFill="1" applyBorder="1" applyAlignment="1">
      <alignment horizontal="left" vertical="top" wrapText="1"/>
    </xf>
    <xf numFmtId="0" fontId="10" fillId="3" borderId="7" xfId="0" applyFont="1" applyFill="1" applyBorder="1" applyAlignment="1">
      <alignment horizontal="left" vertical="top" wrapText="1"/>
    </xf>
    <xf numFmtId="2" fontId="6" fillId="0" borderId="4" xfId="0" applyNumberFormat="1" applyFont="1" applyBorder="1" applyAlignment="1">
      <alignment horizontal="center" vertical="center"/>
    </xf>
    <xf numFmtId="2" fontId="6" fillId="0" borderId="2" xfId="0" applyNumberFormat="1" applyFont="1" applyBorder="1" applyAlignment="1">
      <alignment horizontal="center" vertical="center"/>
    </xf>
    <xf numFmtId="2" fontId="6" fillId="0" borderId="7" xfId="0" applyNumberFormat="1" applyFont="1" applyBorder="1" applyAlignment="1">
      <alignment horizontal="center" vertical="center"/>
    </xf>
    <xf numFmtId="0" fontId="12" fillId="0" borderId="1" xfId="0" applyFont="1" applyBorder="1" applyAlignment="1">
      <alignment horizontal="left" vertical="top" wrapText="1"/>
    </xf>
    <xf numFmtId="0" fontId="0" fillId="0" borderId="1" xfId="0" applyBorder="1"/>
    <xf numFmtId="0" fontId="10" fillId="2" borderId="1" xfId="0" applyFont="1" applyFill="1" applyBorder="1" applyAlignment="1">
      <alignment horizontal="left" vertical="center"/>
    </xf>
    <xf numFmtId="0" fontId="12" fillId="0" borderId="1"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 xfId="0" applyFont="1" applyBorder="1" applyAlignment="1">
      <alignment horizontal="left" vertical="center"/>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shrinkToFit="1"/>
    </xf>
    <xf numFmtId="0" fontId="10" fillId="3" borderId="4" xfId="0" applyFont="1" applyFill="1" applyBorder="1" applyAlignment="1">
      <alignment horizontal="left" vertical="top" wrapText="1"/>
    </xf>
    <xf numFmtId="0" fontId="12" fillId="0" borderId="15" xfId="0" applyFont="1" applyBorder="1" applyAlignment="1">
      <alignment horizontal="left" vertical="center" wrapText="1"/>
    </xf>
    <xf numFmtId="0" fontId="6" fillId="0" borderId="0" xfId="0" applyFont="1" applyAlignment="1">
      <alignment horizontal="right"/>
    </xf>
    <xf numFmtId="0" fontId="8" fillId="0" borderId="0" xfId="0" applyFont="1" applyAlignment="1">
      <alignment horizontal="center" vertical="center"/>
    </xf>
    <xf numFmtId="0" fontId="6" fillId="0" borderId="1" xfId="0" applyFont="1" applyBorder="1" applyAlignment="1">
      <alignment horizontal="center" vertical="center" wrapText="1" shrinkToFit="1"/>
    </xf>
    <xf numFmtId="0" fontId="14" fillId="0" borderId="2" xfId="0" applyFont="1" applyBorder="1" applyAlignment="1">
      <alignment horizontal="center" vertical="center"/>
    </xf>
    <xf numFmtId="2" fontId="0" fillId="0" borderId="1" xfId="0" applyNumberFormat="1" applyBorder="1"/>
  </cellXfs>
  <cellStyles count="8">
    <cellStyle name="Excel_BuiltIn_Comma" xfId="2" xr:uid="{A7EC0188-A66B-4B6F-8B76-40411C7FEA41}"/>
    <cellStyle name="Excel_BuiltIn_Currency" xfId="3" xr:uid="{E70B8283-F800-4AB3-ACEF-0BDC30C61A66}"/>
    <cellStyle name="Heading" xfId="4" xr:uid="{FE849676-D36F-41D7-9EF5-78427707CB39}"/>
    <cellStyle name="Heading1" xfId="5" xr:uid="{8F6221A0-11E0-457B-B5D7-FC2203D2A5F6}"/>
    <cellStyle name="Monétaire" xfId="1" builtinId="4" customBuiltin="1"/>
    <cellStyle name="Normal" xfId="0" builtinId="0" customBuiltin="1"/>
    <cellStyle name="Result" xfId="6" xr:uid="{0D298A5F-C269-4F4D-8328-C100DEBF3527}"/>
    <cellStyle name="Result2" xfId="7" xr:uid="{2CFA6EB4-7EF5-455A-AB6D-5DA37820F5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4</xdr:col>
          <xdr:colOff>19050</xdr:colOff>
          <xdr:row>3</xdr:row>
          <xdr:rowOff>133350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p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4C38F-8F2D-4D94-88B3-5A3AB75C06B7}">
  <sheetPr>
    <pageSetUpPr fitToPage="1"/>
  </sheetPr>
  <dimension ref="A1:L40"/>
  <sheetViews>
    <sheetView tabSelected="1" workbookViewId="0">
      <selection activeCell="E5" sqref="E5"/>
    </sheetView>
  </sheetViews>
  <sheetFormatPr baseColWidth="10" defaultRowHeight="14.25"/>
  <cols>
    <col min="1" max="6" width="11" customWidth="1"/>
    <col min="7" max="10" width="13" customWidth="1"/>
    <col min="11" max="11" width="75.125" customWidth="1"/>
    <col min="12" max="12" width="11" customWidth="1"/>
  </cols>
  <sheetData>
    <row r="1" spans="1:10">
      <c r="B1" s="1"/>
      <c r="C1" s="73" t="s">
        <v>0</v>
      </c>
      <c r="D1" s="73"/>
      <c r="E1" s="73"/>
      <c r="F1" s="73"/>
      <c r="G1" s="73"/>
      <c r="H1" s="73"/>
      <c r="I1" s="73"/>
      <c r="J1" s="73"/>
    </row>
    <row r="2" spans="1:10">
      <c r="A2" s="3"/>
      <c r="B2" s="4"/>
      <c r="C2" s="73" t="s">
        <v>1</v>
      </c>
      <c r="D2" s="73"/>
      <c r="E2" s="73"/>
      <c r="F2" s="73"/>
      <c r="G2" s="73"/>
      <c r="H2" s="73"/>
      <c r="I2" s="73"/>
      <c r="J2" s="73"/>
    </row>
    <row r="3" spans="1:10">
      <c r="A3" s="3"/>
      <c r="B3" s="4"/>
      <c r="C3" s="2"/>
      <c r="D3" s="2"/>
      <c r="E3" s="2"/>
      <c r="F3" s="2"/>
      <c r="G3" s="2"/>
      <c r="H3" s="2"/>
      <c r="I3" s="2"/>
      <c r="J3" s="2"/>
    </row>
    <row r="4" spans="1:10">
      <c r="A4" s="3"/>
      <c r="B4" s="4"/>
      <c r="C4" s="5"/>
      <c r="D4" s="5"/>
      <c r="E4" s="73" t="s">
        <v>50</v>
      </c>
      <c r="F4" s="73"/>
      <c r="G4" s="73"/>
      <c r="H4" s="73"/>
      <c r="I4" s="73"/>
      <c r="J4" s="73"/>
    </row>
    <row r="5" spans="1:10">
      <c r="A5" s="3"/>
      <c r="F5" s="6"/>
      <c r="G5" s="6"/>
      <c r="H5" s="6"/>
    </row>
    <row r="6" spans="1:10" ht="19.5" customHeight="1">
      <c r="A6" s="74" t="s">
        <v>2</v>
      </c>
      <c r="B6" s="74"/>
      <c r="C6" s="74"/>
      <c r="D6" s="74"/>
      <c r="E6" s="74"/>
      <c r="F6" s="74"/>
      <c r="G6" s="74"/>
      <c r="H6" s="74"/>
      <c r="I6" s="74"/>
      <c r="J6" s="74"/>
    </row>
    <row r="7" spans="1:10" ht="39" customHeight="1">
      <c r="A7" s="7" t="s">
        <v>3</v>
      </c>
      <c r="B7" s="75" t="s">
        <v>4</v>
      </c>
      <c r="C7" s="75"/>
      <c r="D7" s="75"/>
      <c r="E7" s="75"/>
      <c r="F7" s="7" t="s">
        <v>5</v>
      </c>
      <c r="G7" s="7" t="s">
        <v>6</v>
      </c>
      <c r="H7" s="8" t="s">
        <v>7</v>
      </c>
      <c r="I7" s="8" t="s">
        <v>48</v>
      </c>
      <c r="J7" s="8" t="s">
        <v>45</v>
      </c>
    </row>
    <row r="8" spans="1:10" ht="39" customHeight="1">
      <c r="A8" s="9"/>
      <c r="B8" s="70" t="s">
        <v>8</v>
      </c>
      <c r="C8" s="70"/>
      <c r="D8" s="70"/>
      <c r="E8" s="70"/>
      <c r="F8" s="70"/>
      <c r="G8" s="70"/>
      <c r="H8" s="70"/>
      <c r="I8" s="70"/>
      <c r="J8" s="70"/>
    </row>
    <row r="9" spans="1:10" ht="39" customHeight="1">
      <c r="A9" s="10"/>
      <c r="B9" s="60" t="s">
        <v>9</v>
      </c>
      <c r="C9" s="60"/>
      <c r="D9" s="60"/>
      <c r="E9" s="60"/>
      <c r="F9" s="60"/>
      <c r="G9" s="60"/>
      <c r="H9" s="60"/>
      <c r="I9" s="60"/>
      <c r="J9" s="60"/>
    </row>
    <row r="10" spans="1:10" ht="39" customHeight="1">
      <c r="A10" s="11" t="s">
        <v>10</v>
      </c>
      <c r="B10" s="71" t="s">
        <v>11</v>
      </c>
      <c r="C10" s="71"/>
      <c r="D10" s="71"/>
      <c r="E10" s="71"/>
      <c r="F10" s="71"/>
      <c r="G10" s="71"/>
      <c r="H10" s="71"/>
      <c r="I10" s="71"/>
      <c r="J10" s="71"/>
    </row>
    <row r="11" spans="1:10" ht="96.75" customHeight="1">
      <c r="A11" s="11"/>
      <c r="B11" s="61" t="s">
        <v>39</v>
      </c>
      <c r="C11" s="61"/>
      <c r="D11" s="61"/>
      <c r="E11" s="72"/>
      <c r="F11" s="49" t="s">
        <v>12</v>
      </c>
      <c r="G11" s="49">
        <v>0</v>
      </c>
      <c r="H11" s="50"/>
      <c r="I11" s="51"/>
      <c r="J11" s="32">
        <f>G11*H11</f>
        <v>0</v>
      </c>
    </row>
    <row r="12" spans="1:10" ht="39" customHeight="1">
      <c r="A12" s="13"/>
      <c r="B12" s="61" t="s">
        <v>13</v>
      </c>
      <c r="C12" s="61"/>
      <c r="D12" s="61"/>
      <c r="E12" s="61"/>
      <c r="F12" s="44" t="s">
        <v>14</v>
      </c>
      <c r="G12" s="45">
        <v>1</v>
      </c>
      <c r="H12" s="46"/>
      <c r="I12" s="47"/>
      <c r="J12" s="48">
        <f>G12*H12</f>
        <v>0</v>
      </c>
    </row>
    <row r="13" spans="1:10" ht="63.75" customHeight="1">
      <c r="A13" s="11" t="s">
        <v>15</v>
      </c>
      <c r="B13" s="53" t="s">
        <v>16</v>
      </c>
      <c r="C13" s="53"/>
      <c r="D13" s="53"/>
      <c r="E13" s="53"/>
      <c r="F13" s="53"/>
      <c r="G13" s="53"/>
      <c r="H13" s="53"/>
      <c r="I13" s="53"/>
      <c r="J13" s="54"/>
    </row>
    <row r="14" spans="1:10" ht="38.25" customHeight="1">
      <c r="A14" s="13"/>
      <c r="B14" s="61" t="s">
        <v>17</v>
      </c>
      <c r="C14" s="61"/>
      <c r="D14" s="61"/>
      <c r="E14" s="61"/>
      <c r="F14" s="15" t="s">
        <v>18</v>
      </c>
      <c r="G14" s="16">
        <v>2</v>
      </c>
      <c r="H14" s="40"/>
      <c r="I14" s="12"/>
      <c r="J14" s="30">
        <f>G14*H14</f>
        <v>0</v>
      </c>
    </row>
    <row r="15" spans="1:10" ht="38.25" customHeight="1">
      <c r="A15" s="13"/>
      <c r="B15" s="61"/>
      <c r="C15" s="61"/>
      <c r="D15" s="61"/>
      <c r="E15" s="61"/>
      <c r="F15" s="15" t="s">
        <v>19</v>
      </c>
      <c r="G15" s="15">
        <v>0</v>
      </c>
      <c r="H15" s="41"/>
      <c r="I15" s="31"/>
      <c r="J15" s="32">
        <f>G15*H15</f>
        <v>0</v>
      </c>
    </row>
    <row r="16" spans="1:10" ht="48.75" customHeight="1">
      <c r="A16" s="11" t="s">
        <v>20</v>
      </c>
      <c r="B16" s="53" t="s">
        <v>21</v>
      </c>
      <c r="C16" s="53"/>
      <c r="D16" s="53"/>
      <c r="E16" s="53"/>
      <c r="F16" s="53"/>
      <c r="G16" s="53"/>
      <c r="H16" s="53"/>
      <c r="I16" s="53"/>
      <c r="J16" s="54"/>
    </row>
    <row r="17" spans="1:11" ht="46.5" customHeight="1">
      <c r="A17" s="13"/>
      <c r="B17" s="61" t="s">
        <v>44</v>
      </c>
      <c r="C17" s="61"/>
      <c r="D17" s="61"/>
      <c r="E17" s="61"/>
      <c r="F17" s="15" t="s">
        <v>18</v>
      </c>
      <c r="G17" s="15">
        <v>1</v>
      </c>
      <c r="H17" s="41"/>
      <c r="I17" s="14"/>
      <c r="J17" s="33">
        <f>G17*H17</f>
        <v>0</v>
      </c>
    </row>
    <row r="18" spans="1:11" ht="46.5" customHeight="1">
      <c r="A18" s="13"/>
      <c r="B18" s="61"/>
      <c r="C18" s="61"/>
      <c r="D18" s="61"/>
      <c r="E18" s="61"/>
      <c r="F18" s="15" t="s">
        <v>19</v>
      </c>
      <c r="G18" s="15">
        <v>0</v>
      </c>
      <c r="H18" s="41"/>
      <c r="I18" s="14"/>
      <c r="J18" s="33">
        <f>G18*H18</f>
        <v>0</v>
      </c>
    </row>
    <row r="19" spans="1:11" ht="33.75" customHeight="1">
      <c r="A19" s="18"/>
      <c r="B19" s="68" t="s">
        <v>22</v>
      </c>
      <c r="C19" s="68"/>
      <c r="D19" s="68"/>
      <c r="E19" s="68"/>
      <c r="F19" s="69" t="s">
        <v>40</v>
      </c>
      <c r="G19" s="69">
        <v>1</v>
      </c>
      <c r="H19" s="77"/>
      <c r="I19" s="59"/>
      <c r="J19" s="55">
        <f>G19*H19</f>
        <v>0</v>
      </c>
    </row>
    <row r="20" spans="1:11" ht="33.75" customHeight="1">
      <c r="A20" s="19"/>
      <c r="B20" s="68"/>
      <c r="C20" s="68"/>
      <c r="D20" s="68"/>
      <c r="E20" s="68"/>
      <c r="F20" s="69"/>
      <c r="G20" s="69"/>
      <c r="H20" s="77"/>
      <c r="I20" s="59"/>
      <c r="J20" s="56"/>
    </row>
    <row r="21" spans="1:11" ht="33.75" customHeight="1">
      <c r="A21" s="17"/>
      <c r="B21" s="68"/>
      <c r="C21" s="68"/>
      <c r="D21" s="68"/>
      <c r="E21" s="68"/>
      <c r="F21" s="69"/>
      <c r="G21" s="69"/>
      <c r="H21" s="77"/>
      <c r="I21" s="59"/>
      <c r="J21" s="57"/>
    </row>
    <row r="22" spans="1:11">
      <c r="A22" s="17"/>
      <c r="B22" s="58" t="s">
        <v>23</v>
      </c>
      <c r="C22" s="58"/>
      <c r="D22" s="58"/>
      <c r="E22" s="58"/>
      <c r="F22" s="15" t="s">
        <v>24</v>
      </c>
      <c r="G22" s="15">
        <v>1</v>
      </c>
      <c r="H22" s="42"/>
      <c r="I22" s="20"/>
      <c r="J22" s="34">
        <f>G22*H22</f>
        <v>0</v>
      </c>
    </row>
    <row r="23" spans="1:11">
      <c r="A23" s="21"/>
      <c r="B23" s="59"/>
      <c r="C23" s="59"/>
      <c r="D23" s="59"/>
      <c r="E23" s="59"/>
      <c r="F23" s="59"/>
      <c r="G23" s="59"/>
      <c r="H23" s="59"/>
      <c r="I23" s="59"/>
      <c r="J23" s="59"/>
    </row>
    <row r="24" spans="1:11">
      <c r="A24" s="22"/>
      <c r="B24" s="60" t="s">
        <v>25</v>
      </c>
      <c r="C24" s="60"/>
      <c r="D24" s="60"/>
      <c r="E24" s="60"/>
      <c r="F24" s="60"/>
      <c r="G24" s="60"/>
      <c r="H24" s="60"/>
      <c r="I24" s="60"/>
      <c r="J24" s="60"/>
    </row>
    <row r="25" spans="1:11">
      <c r="A25" s="23"/>
      <c r="B25" s="59"/>
      <c r="C25" s="59"/>
      <c r="D25" s="59"/>
      <c r="E25" s="59"/>
      <c r="F25" s="59"/>
      <c r="G25" s="59"/>
      <c r="H25" s="59"/>
      <c r="I25" s="59"/>
      <c r="J25" s="59"/>
    </row>
    <row r="26" spans="1:11" ht="38.25" customHeight="1">
      <c r="A26" s="11" t="s">
        <v>26</v>
      </c>
      <c r="B26" s="53" t="s">
        <v>27</v>
      </c>
      <c r="C26" s="53"/>
      <c r="D26" s="53"/>
      <c r="E26" s="53"/>
      <c r="F26" s="53"/>
      <c r="G26" s="53"/>
      <c r="H26" s="53"/>
      <c r="I26" s="53"/>
      <c r="J26" s="53"/>
    </row>
    <row r="27" spans="1:11" ht="48.75" customHeight="1">
      <c r="A27" s="76" t="s">
        <v>42</v>
      </c>
      <c r="B27" s="61" t="s">
        <v>28</v>
      </c>
      <c r="C27" s="61"/>
      <c r="D27" s="61"/>
      <c r="E27" s="61"/>
      <c r="F27" s="24" t="s">
        <v>18</v>
      </c>
      <c r="G27" s="24">
        <v>4</v>
      </c>
      <c r="H27" s="43"/>
      <c r="I27" s="25"/>
      <c r="J27" s="35">
        <f>G27*H27</f>
        <v>0</v>
      </c>
    </row>
    <row r="28" spans="1:11" ht="48.75" customHeight="1">
      <c r="A28" s="76"/>
      <c r="B28" s="61"/>
      <c r="C28" s="61"/>
      <c r="D28" s="61"/>
      <c r="E28" s="61"/>
      <c r="F28" s="15" t="s">
        <v>19</v>
      </c>
      <c r="G28" s="15">
        <v>1</v>
      </c>
      <c r="H28" s="41"/>
      <c r="I28" s="14"/>
      <c r="J28" s="35">
        <f t="shared" ref="J28:J30" si="0">G28*H28</f>
        <v>0</v>
      </c>
    </row>
    <row r="29" spans="1:11" ht="66" customHeight="1">
      <c r="A29" s="76" t="s">
        <v>43</v>
      </c>
      <c r="B29" s="62" t="s">
        <v>41</v>
      </c>
      <c r="C29" s="63"/>
      <c r="D29" s="63"/>
      <c r="E29" s="64"/>
      <c r="F29" s="15" t="s">
        <v>18</v>
      </c>
      <c r="G29" s="15">
        <v>0</v>
      </c>
      <c r="H29" s="41"/>
      <c r="I29" s="14"/>
      <c r="J29" s="35">
        <f t="shared" si="0"/>
        <v>0</v>
      </c>
      <c r="K29" s="28"/>
    </row>
    <row r="30" spans="1:11" ht="66" customHeight="1">
      <c r="A30" s="76"/>
      <c r="B30" s="65"/>
      <c r="C30" s="66"/>
      <c r="D30" s="66"/>
      <c r="E30" s="67"/>
      <c r="F30" s="15" t="s">
        <v>19</v>
      </c>
      <c r="G30" s="15">
        <v>0</v>
      </c>
      <c r="H30" s="41"/>
      <c r="I30" s="14"/>
      <c r="J30" s="35">
        <f t="shared" si="0"/>
        <v>0</v>
      </c>
    </row>
    <row r="31" spans="1:11" ht="35.25" customHeight="1">
      <c r="A31" s="11" t="s">
        <v>29</v>
      </c>
      <c r="B31" s="53" t="s">
        <v>30</v>
      </c>
      <c r="C31" s="53"/>
      <c r="D31" s="53"/>
      <c r="E31" s="53"/>
      <c r="F31" s="53"/>
      <c r="G31" s="53"/>
      <c r="H31" s="53"/>
      <c r="I31" s="53"/>
      <c r="J31" s="53"/>
    </row>
    <row r="32" spans="1:11" ht="47.25" customHeight="1">
      <c r="A32" s="22"/>
      <c r="B32" s="61" t="s">
        <v>31</v>
      </c>
      <c r="C32" s="61"/>
      <c r="D32" s="61"/>
      <c r="E32" s="61"/>
      <c r="F32" s="15" t="s">
        <v>32</v>
      </c>
      <c r="G32" s="15">
        <v>2</v>
      </c>
      <c r="H32" s="41"/>
      <c r="I32" s="14"/>
      <c r="J32" s="33">
        <f>G32*H32</f>
        <v>0</v>
      </c>
    </row>
    <row r="33" spans="1:12" ht="47.25" customHeight="1">
      <c r="A33" s="22"/>
      <c r="B33" s="61"/>
      <c r="C33" s="61"/>
      <c r="D33" s="61"/>
      <c r="E33" s="61"/>
      <c r="F33" s="15" t="s">
        <v>33</v>
      </c>
      <c r="G33" s="15">
        <v>2</v>
      </c>
      <c r="H33" s="41"/>
      <c r="I33" s="14"/>
      <c r="J33" s="33">
        <f t="shared" ref="J33:J37" si="1">G33*H33</f>
        <v>0</v>
      </c>
    </row>
    <row r="34" spans="1:12" ht="47.25" customHeight="1">
      <c r="A34" s="22"/>
      <c r="B34" s="61"/>
      <c r="C34" s="61"/>
      <c r="D34" s="61"/>
      <c r="E34" s="61"/>
      <c r="F34" s="15" t="s">
        <v>34</v>
      </c>
      <c r="G34" s="15">
        <v>1</v>
      </c>
      <c r="H34" s="41"/>
      <c r="I34" s="14"/>
      <c r="J34" s="33">
        <f t="shared" si="1"/>
        <v>0</v>
      </c>
    </row>
    <row r="35" spans="1:12" ht="47.25" customHeight="1">
      <c r="A35" s="22"/>
      <c r="B35" s="61"/>
      <c r="C35" s="61"/>
      <c r="D35" s="61"/>
      <c r="E35" s="61"/>
      <c r="F35" s="15" t="s">
        <v>35</v>
      </c>
      <c r="G35" s="15">
        <v>0</v>
      </c>
      <c r="H35" s="41"/>
      <c r="I35" s="14"/>
      <c r="J35" s="33">
        <f t="shared" si="1"/>
        <v>0</v>
      </c>
    </row>
    <row r="36" spans="1:12" ht="47.25" customHeight="1">
      <c r="A36" s="22"/>
      <c r="B36" s="61"/>
      <c r="C36" s="61"/>
      <c r="D36" s="61"/>
      <c r="E36" s="61"/>
      <c r="F36" s="15" t="s">
        <v>36</v>
      </c>
      <c r="G36" s="15">
        <v>0</v>
      </c>
      <c r="H36" s="41"/>
      <c r="I36" s="14"/>
      <c r="J36" s="33">
        <f t="shared" si="1"/>
        <v>0</v>
      </c>
    </row>
    <row r="37" spans="1:12" ht="53.25" customHeight="1">
      <c r="A37" s="22"/>
      <c r="B37" s="61" t="s">
        <v>37</v>
      </c>
      <c r="C37" s="61"/>
      <c r="D37" s="61"/>
      <c r="E37" s="61"/>
      <c r="F37" s="15" t="s">
        <v>24</v>
      </c>
      <c r="G37" s="15">
        <v>5</v>
      </c>
      <c r="H37" s="41"/>
      <c r="I37" s="14"/>
      <c r="J37" s="33">
        <f t="shared" si="1"/>
        <v>0</v>
      </c>
      <c r="K37" s="28"/>
      <c r="L37" s="29"/>
    </row>
    <row r="38" spans="1:12" ht="51" customHeight="1">
      <c r="K38" s="28"/>
      <c r="L38" s="27"/>
    </row>
    <row r="39" spans="1:12" ht="15">
      <c r="F39" s="52" t="s">
        <v>38</v>
      </c>
      <c r="G39" s="38" t="s">
        <v>46</v>
      </c>
      <c r="H39" s="26" t="s">
        <v>48</v>
      </c>
      <c r="I39" s="26" t="s">
        <v>49</v>
      </c>
      <c r="J39" s="26" t="s">
        <v>47</v>
      </c>
    </row>
    <row r="40" spans="1:12" ht="39.75" customHeight="1">
      <c r="F40" s="52"/>
      <c r="G40" s="39">
        <f>SUM(J11+J12+J14+J15+J17+J18+J19+J22+J27+J28+J29+J30+J32+J33+J34+J35+J36+J37)</f>
        <v>0</v>
      </c>
      <c r="H40" s="37"/>
      <c r="I40" s="36">
        <f>G40*H40</f>
        <v>0</v>
      </c>
      <c r="J40" s="36">
        <f>G40+I40</f>
        <v>0</v>
      </c>
    </row>
  </sheetData>
  <mergeCells count="33">
    <mergeCell ref="B17:E18"/>
    <mergeCell ref="I19:I21"/>
    <mergeCell ref="A27:A28"/>
    <mergeCell ref="A29:A30"/>
    <mergeCell ref="B14:E15"/>
    <mergeCell ref="G19:G21"/>
    <mergeCell ref="H19:H21"/>
    <mergeCell ref="C1:J1"/>
    <mergeCell ref="C2:J2"/>
    <mergeCell ref="E4:J4"/>
    <mergeCell ref="A6:J6"/>
    <mergeCell ref="B7:E7"/>
    <mergeCell ref="B8:J8"/>
    <mergeCell ref="B9:J9"/>
    <mergeCell ref="B10:J10"/>
    <mergeCell ref="B11:E11"/>
    <mergeCell ref="B12:E12"/>
    <mergeCell ref="F39:F40"/>
    <mergeCell ref="B13:J13"/>
    <mergeCell ref="B16:J16"/>
    <mergeCell ref="J19:J21"/>
    <mergeCell ref="B22:E22"/>
    <mergeCell ref="B23:J23"/>
    <mergeCell ref="B24:J24"/>
    <mergeCell ref="B25:J25"/>
    <mergeCell ref="B26:J26"/>
    <mergeCell ref="B27:E28"/>
    <mergeCell ref="B29:E30"/>
    <mergeCell ref="B31:J31"/>
    <mergeCell ref="B32:E36"/>
    <mergeCell ref="B37:E37"/>
    <mergeCell ref="B19:E21"/>
    <mergeCell ref="F19:F21"/>
  </mergeCells>
  <printOptions gridLines="1"/>
  <pageMargins left="0.70866141732283516" right="0.70866141732283516" top="0.74803149606299213" bottom="0.74803149606299213" header="0.31496062992126012" footer="0.31496062992126012"/>
  <pageSetup paperSize="0" fitToHeight="3" orientation="portrait" horizontalDpi="0" verticalDpi="0" copies="0"/>
  <headerFooter>
    <oddFooter>&amp;C_x000D_&amp;1#&amp;"Calibri"&amp;8&amp;K000000 Document classé Interne – Toute reproduction ou transmission en dehors des destinataires autorisés est strictement interdite. © Château de Fontainebleau</oddFooter>
  </headerFooter>
  <drawing r:id="rId1"/>
  <legacyDrawing r:id="rId2"/>
  <oleObjects>
    <mc:AlternateContent xmlns:mc="http://schemas.openxmlformats.org/markup-compatibility/2006">
      <mc:Choice Requires="x14">
        <oleObject shapeId="1025" r:id="rId3">
          <objectPr defaultSize="0" r:id="rId4">
            <anchor moveWithCells="1" sizeWithCells="1">
              <from>
                <xdr:col>0</xdr:col>
                <xdr:colOff>0</xdr:colOff>
                <xdr:row>0</xdr:row>
                <xdr:rowOff>0</xdr:rowOff>
              </from>
              <to>
                <xdr:col>4</xdr:col>
                <xdr:colOff>19050</xdr:colOff>
                <xdr:row>3</xdr:row>
                <xdr:rowOff>133350</xdr:rowOff>
              </to>
            </anchor>
          </objectPr>
        </oleObject>
      </mc:Choice>
      <mc:Fallback>
        <oleObject shapeId="1025" r:id="rId3"/>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803F8DDDED1941B9F41BBF582F37A8" ma:contentTypeVersion="4" ma:contentTypeDescription="Crée un document." ma:contentTypeScope="" ma:versionID="600d4be0622db2dbafd720c7982a3364">
  <xsd:schema xmlns:xsd="http://www.w3.org/2001/XMLSchema" xmlns:xs="http://www.w3.org/2001/XMLSchema" xmlns:p="http://schemas.microsoft.com/office/2006/metadata/properties" xmlns:ns3="f248a3e9-7896-4ac1-a7f1-f95046eee4c9" targetNamespace="http://schemas.microsoft.com/office/2006/metadata/properties" ma:root="true" ma:fieldsID="59e10487ab4b78dcae1e31d9d6927a0b" ns3:_="">
    <xsd:import namespace="f248a3e9-7896-4ac1-a7f1-f95046eee4c9"/>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48a3e9-7896-4ac1-a7f1-f95046eee4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2E2BCD-DC65-4EC1-8F43-8257BC951F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48a3e9-7896-4ac1-a7f1-f95046eee4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CE8F80-D1FD-40D6-B8E4-AE48A5B2C78D}">
  <ds:schemaRefs>
    <ds:schemaRef ds:uri="http://schemas.microsoft.com/sharepoint/v3/contenttype/forms"/>
  </ds:schemaRefs>
</ds:datastoreItem>
</file>

<file path=customXml/itemProps3.xml><?xml version="1.0" encoding="utf-8"?>
<ds:datastoreItem xmlns:ds="http://schemas.openxmlformats.org/officeDocument/2006/customXml" ds:itemID="{402AFE29-CB2B-4B0A-AB86-B6F02E09C589}">
  <ds:schemaRefs>
    <ds:schemaRef ds:uri="http://purl.org/dc/elements/1.1/"/>
    <ds:schemaRef ds:uri="f248a3e9-7896-4ac1-a7f1-f95046eee4c9"/>
    <ds:schemaRef ds:uri="http://schemas.microsoft.com/office/2006/documentManagement/types"/>
    <ds:schemaRef ds:uri="http://purl.org/dc/dcmitype/"/>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otalTime>1042</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Ministère de la Culture</dc:creator>
  <cp:lastModifiedBy>Charlotte ORTIZ</cp:lastModifiedBy>
  <cp:revision>60</cp:revision>
  <cp:lastPrinted>2025-05-14T13:16:24Z</cp:lastPrinted>
  <dcterms:created xsi:type="dcterms:W3CDTF">2006-11-02T15:58:32Z</dcterms:created>
  <dcterms:modified xsi:type="dcterms:W3CDTF">2025-06-19T09:23:21Z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a42909d-86b6-4ee5-84df-83c726b5cb27_Enabled">
    <vt:lpwstr>true</vt:lpwstr>
  </property>
  <property fmtid="{D5CDD505-2E9C-101B-9397-08002B2CF9AE}" pid="3" name="MSIP_Label_fa42909d-86b6-4ee5-84df-83c726b5cb27_SetDate">
    <vt:lpwstr>2025-06-11T07:25:33Z</vt:lpwstr>
  </property>
  <property fmtid="{D5CDD505-2E9C-101B-9397-08002B2CF9AE}" pid="4" name="MSIP_Label_fa42909d-86b6-4ee5-84df-83c726b5cb27_Method">
    <vt:lpwstr>Standard</vt:lpwstr>
  </property>
  <property fmtid="{D5CDD505-2E9C-101B-9397-08002B2CF9AE}" pid="5" name="MSIP_Label_fa42909d-86b6-4ee5-84df-83c726b5cb27_Name">
    <vt:lpwstr>C1 - Données internes</vt:lpwstr>
  </property>
  <property fmtid="{D5CDD505-2E9C-101B-9397-08002B2CF9AE}" pid="6" name="MSIP_Label_fa42909d-86b6-4ee5-84df-83c726b5cb27_SiteId">
    <vt:lpwstr>4bd98bac-7b51-472d-8396-489ca55c12c4</vt:lpwstr>
  </property>
  <property fmtid="{D5CDD505-2E9C-101B-9397-08002B2CF9AE}" pid="7" name="MSIP_Label_fa42909d-86b6-4ee5-84df-83c726b5cb27_ActionId">
    <vt:lpwstr>87331377-8f8f-49f1-9e7a-c8923a9306e9</vt:lpwstr>
  </property>
  <property fmtid="{D5CDD505-2E9C-101B-9397-08002B2CF9AE}" pid="8" name="MSIP_Label_fa42909d-86b6-4ee5-84df-83c726b5cb27_ContentBits">
    <vt:lpwstr>2</vt:lpwstr>
  </property>
  <property fmtid="{D5CDD505-2E9C-101B-9397-08002B2CF9AE}" pid="9" name="MSIP_Label_fa42909d-86b6-4ee5-84df-83c726b5cb27_Tag">
    <vt:lpwstr>10, 3, 0, 1</vt:lpwstr>
  </property>
  <property fmtid="{D5CDD505-2E9C-101B-9397-08002B2CF9AE}" pid="10" name="ContentTypeId">
    <vt:lpwstr>0x01010038803F8DDDED1941B9F41BBF582F37A8</vt:lpwstr>
  </property>
</Properties>
</file>