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ILLA-07587\Desktop\CCTP TULLE\DCE CPAM TULLE\DPGF CPAM\"/>
    </mc:Choice>
  </mc:AlternateContent>
  <bookViews>
    <workbookView xWindow="0" yWindow="0" windowWidth="28800" windowHeight="11700"/>
  </bookViews>
  <sheets>
    <sheet name="Lot N°02 Cloison modulaire" sheetId="2" r:id="rId1"/>
    <sheet name="Feuil1" sheetId="1" r:id="rId2"/>
  </sheets>
  <definedNames>
    <definedName name="_Toc199889354" localSheetId="0">'Lot N°02 Cloison modulaire'!#REF!</definedName>
    <definedName name="_Toc199889357" localSheetId="0">'Lot N°02 Cloison modulaire'!#REF!</definedName>
    <definedName name="_Toc199889397" localSheetId="0">'Lot N°02 Cloison modulaire'!$B$94</definedName>
    <definedName name="Print_Area" localSheetId="0">'Lot N°02 Cloison modulaire'!$A$1:$G$181</definedName>
    <definedName name="Print_Titles" localSheetId="0">'Lot N°02 Cloison modulaire'!$1:$2</definedName>
    <definedName name="_xlnm.Print_Area" localSheetId="0">'Lot N°02 Cloison modulaire'!$A$1:$G$180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0" i="2" l="1"/>
  <c r="G71" i="2" l="1"/>
  <c r="G169" i="2" l="1"/>
  <c r="G159" i="2"/>
  <c r="G135" i="2"/>
  <c r="G98" i="2"/>
  <c r="G73" i="2"/>
  <c r="G17" i="2" l="1"/>
  <c r="G102" i="2" l="1"/>
  <c r="G166" i="2" l="1"/>
  <c r="G105" i="2"/>
  <c r="G67" i="2"/>
  <c r="G66" i="2"/>
  <c r="G88" i="2" l="1"/>
  <c r="G56" i="2" l="1"/>
  <c r="G20" i="2"/>
  <c r="G176" i="2" l="1"/>
  <c r="G163" i="2"/>
  <c r="G151" i="2"/>
  <c r="G155" i="2"/>
  <c r="G147" i="2"/>
  <c r="G143" i="2"/>
  <c r="G139" i="2"/>
  <c r="G131" i="2"/>
  <c r="G127" i="2"/>
  <c r="G126" i="2"/>
  <c r="G122" i="2"/>
  <c r="G121" i="2"/>
  <c r="G117" i="2"/>
  <c r="G114" i="2"/>
  <c r="G115" i="2"/>
  <c r="G116" i="2"/>
  <c r="G113" i="2"/>
  <c r="G86" i="2"/>
  <c r="G84" i="2"/>
  <c r="G80" i="2"/>
  <c r="G78" i="2"/>
  <c r="G75" i="2"/>
  <c r="G46" i="2"/>
  <c r="G44" i="2"/>
  <c r="G41" i="2"/>
  <c r="G38" i="2"/>
  <c r="G35" i="2"/>
  <c r="G32" i="2"/>
  <c r="G29" i="2"/>
  <c r="G26" i="2"/>
  <c r="G60" i="2"/>
  <c r="G82" i="2" l="1"/>
  <c r="G94" i="2"/>
  <c r="G70" i="2"/>
  <c r="G69" i="2"/>
  <c r="G65" i="2"/>
  <c r="G64" i="2"/>
  <c r="G63" i="2"/>
  <c r="G57" i="2" l="1"/>
  <c r="G58" i="2"/>
  <c r="G23" i="2" l="1"/>
  <c r="G178" i="2" s="1"/>
  <c r="G179" i="2" l="1"/>
  <c r="G180" i="2" s="1"/>
  <c r="B179" i="2"/>
</calcChain>
</file>

<file path=xl/sharedStrings.xml><?xml version="1.0" encoding="utf-8"?>
<sst xmlns="http://schemas.openxmlformats.org/spreadsheetml/2006/main" count="271" uniqueCount="186">
  <si>
    <t>U</t>
  </si>
  <si>
    <t>Prix en €</t>
  </si>
  <si>
    <t>Total en €</t>
  </si>
  <si>
    <t>CH3</t>
  </si>
  <si>
    <t>DESCRIPTIONS ET LOCALISATIONS DES OUVRAGES</t>
  </si>
  <si>
    <t>CH4</t>
  </si>
  <si>
    <t>CH5</t>
  </si>
  <si>
    <t>TOTHT</t>
  </si>
  <si>
    <t>TVA</t>
  </si>
  <si>
    <t>TOTTTC</t>
  </si>
  <si>
    <t>Montant TTC</t>
  </si>
  <si>
    <t>Quantité ESTIMEE</t>
  </si>
  <si>
    <t>Quantité ENTREPRISE</t>
  </si>
  <si>
    <t>Montant HT</t>
  </si>
  <si>
    <t>BOX</t>
  </si>
  <si>
    <r>
      <t xml:space="preserve">Localisation :
</t>
    </r>
    <r>
      <rPr>
        <i/>
        <sz val="8"/>
        <rFont val="Arial"/>
        <family val="2"/>
      </rPr>
      <t xml:space="preserve">• ensemble des jonctions perpendiculaires
Et ensemble de pose contre poteaux
</t>
    </r>
  </si>
  <si>
    <r>
      <t xml:space="preserve">Localisation :
</t>
    </r>
    <r>
      <rPr>
        <i/>
        <sz val="8"/>
        <rFont val="Arial"/>
        <family val="2"/>
      </rPr>
      <t xml:space="preserve">• Attente face box accueil RDC
</t>
    </r>
  </si>
  <si>
    <t xml:space="preserve"> </t>
  </si>
  <si>
    <t>Ens</t>
  </si>
  <si>
    <t>Installations de chantier</t>
  </si>
  <si>
    <t>BLOCS PORTES</t>
  </si>
  <si>
    <t>BLOCS-PORTES PREPEINTS A AME PLEINE</t>
  </si>
  <si>
    <r>
      <t xml:space="preserve">Dimensions et localisation :
</t>
    </r>
    <r>
      <rPr>
        <i/>
        <sz val="8"/>
        <rFont val="Arial"/>
        <family val="2"/>
      </rPr>
      <t>• Suivant plan et carnet de repérages des portes et contôle d'accès</t>
    </r>
  </si>
  <si>
    <t>EQUIPEMENTS SPECIFIQUES DES PORTES</t>
  </si>
  <si>
    <r>
      <t xml:space="preserve">Butoirs de portes : 
</t>
    </r>
    <r>
      <rPr>
        <u/>
        <sz val="9"/>
        <color rgb="FF000000"/>
        <rFont val="Arial"/>
        <family val="2"/>
      </rPr>
      <t>Archétype : VACHETTE : BUTEE 4536 JAZZ (Chrome miroir ou au choix de l'architecte dans la gamme du fabriquant), ou produit équivalent.  Selon CCTP</t>
    </r>
  </si>
  <si>
    <r>
      <t xml:space="preserve">Localisation :
</t>
    </r>
    <r>
      <rPr>
        <i/>
        <sz val="8"/>
        <rFont val="Arial"/>
        <family val="2"/>
      </rPr>
      <t>• Pour chaque vantail des portes du présent lot.</t>
    </r>
  </si>
  <si>
    <r>
      <t xml:space="preserve">Localisation :
</t>
    </r>
    <r>
      <rPr>
        <i/>
        <sz val="8"/>
        <rFont val="Arial"/>
        <family val="2"/>
      </rPr>
      <t>• Crémone pompier pour vantail secondaire de l'ensemble des portes à deux vantaux à simple action du présent lot.</t>
    </r>
  </si>
  <si>
    <r>
      <t xml:space="preserve">Fermes portes : </t>
    </r>
    <r>
      <rPr>
        <u/>
        <sz val="9"/>
        <color rgb="FF000000"/>
        <rFont val="Arial"/>
        <family val="2"/>
      </rPr>
      <t xml:space="preserve">
Archétype : Ferme porte TS93 de Dorma ou produit équivalent. 
Les fermes porte seront de type invisible et encastré dans les menuiseries à paumelles invisibles, de type ferme porte encastré de type ITS 96 de DORMA ou GEZE BOXER de GEZE ou équivalent. 
compris toutes sujétions de fixations et de finitions.
Selon CCTP</t>
    </r>
  </si>
  <si>
    <r>
      <t xml:space="preserve">Localisation :
</t>
    </r>
    <r>
      <rPr>
        <i/>
        <sz val="8"/>
        <rFont val="Arial"/>
        <family val="2"/>
      </rPr>
      <t xml:space="preserve">• Pour toutes les portes coupe-feu, du présent lot. 
• Pour toutes les portes donnant directement sur une circulation ou un dégagement. 
</t>
    </r>
  </si>
  <si>
    <r>
      <t xml:space="preserve">Occulus : 
</t>
    </r>
    <r>
      <rPr>
        <u/>
        <sz val="9"/>
        <color rgb="FF000000"/>
        <rFont val="Arial"/>
        <family val="2"/>
      </rPr>
      <t xml:space="preserve">Fourniture et mise en œuvre d’oculus. Les oculus des portes de sécurité seront réalisés en vitrage de sécurité coupe-feu sans treillage métallique. Résistance mécanique du vitrage selon réglementation en vigueur. 
Montages dans joints spéciaux et sous parcloses saillantes vissées en bois dur exotique à peindre aux deux faces et à coupe d’onglet, montage suivant spécification des procès-verbaux. 
Les portes à 2 vantaux posséderont 1 oculus carré par vantail. 
Degré coupe-feu identique à celui de la porte. 
Finition : A peindre par le lot Peinture. 
</t>
    </r>
  </si>
  <si>
    <r>
      <t xml:space="preserve">Localisation :
</t>
    </r>
    <r>
      <rPr>
        <i/>
        <sz val="8"/>
        <rFont val="Arial"/>
        <family val="2"/>
      </rPr>
      <t>• Un oculus par vantail pour tous les blocs portes à créer de recoupement des circulations du présent lot. (sans objet sur ce lot) et des portes intérieures des SAS des locaux en sous-sols</t>
    </r>
  </si>
  <si>
    <r>
      <t xml:space="preserve">Organigramme : 
</t>
    </r>
    <r>
      <rPr>
        <u/>
        <sz val="9"/>
        <color rgb="FF000000"/>
        <rFont val="Arial"/>
        <family val="2"/>
      </rPr>
      <t xml:space="preserve">Selon CCTP
Pendant le chantier, le présent lot doit également la fourniture et pose de serrures provisoires de chantier pour l’ensemble des portes. </t>
    </r>
  </si>
  <si>
    <t xml:space="preserve">Mise en œuvre d’un plateau en lamellé collé en hêtre fini vernis de cloison à cloison dans les box d’accueil au RDC de 50 mm d’épaisseur à 75 cm de hauteur fini accolé au châssis vitré dans cloison mobile. Un percement pour passage de câbles de 50 mm de diamètre sera effectué de chaque côté du plateau avant plaque de retombée côté personnel y compris cache à mettre en place ;
Un panneau pour retombée de 30 cm de ht disposé à 30 cm côté public sera placé sur cale côté personnel.
Mise en œuvre d’habillage verticaux des 2 côtés du plateaux et horizontal en tasseaux de hêtre massif de 50x50 à chant droit fini vernis.
Les habillages verticaux viendront se fixer sur un doublage latéral en isolant haute densité de 40 mm finition toile armée perforée acoustique noire dans un cadre en hêtre massif fini vernis.
Dans l’habillage horizontal, il sera fait une réserve pour encastre l’éclairage posé par le lot 03 Electricité. Dimension à demander au lot 03. 
</t>
  </si>
  <si>
    <t>MOBILIER - Meubles sur mesures</t>
  </si>
  <si>
    <t>Etude de prestation selon CCTP</t>
  </si>
  <si>
    <r>
      <t xml:space="preserve">Localisation :
</t>
    </r>
    <r>
      <rPr>
        <i/>
        <sz val="8"/>
        <rFont val="Arial"/>
        <family val="2"/>
      </rPr>
      <t>• Les box 1 à 6 du RDC</t>
    </r>
  </si>
  <si>
    <t>Protection des accès (escaliers et zones communes)</t>
  </si>
  <si>
    <t>Protection des accès (ascenseur)</t>
  </si>
  <si>
    <t>Base de vie</t>
  </si>
  <si>
    <t>Salle de réunion de chantier</t>
  </si>
  <si>
    <t>Réfectoire</t>
  </si>
  <si>
    <t>Vestiaires</t>
  </si>
  <si>
    <t>Entretien base-vie</t>
  </si>
  <si>
    <t>Clôture de chantier et protections</t>
  </si>
  <si>
    <t>Panneau de chantier</t>
  </si>
  <si>
    <t>4.4.1</t>
  </si>
  <si>
    <t>4.4.2</t>
  </si>
  <si>
    <t>4.4.3</t>
  </si>
  <si>
    <t>4.4.4</t>
  </si>
  <si>
    <t>4.4.5</t>
  </si>
  <si>
    <t>4.4.6</t>
  </si>
  <si>
    <t>4.4.7</t>
  </si>
  <si>
    <t>Meubles Infirmier selon CCTP</t>
  </si>
  <si>
    <t>Meubles Médecin selon CCTP</t>
  </si>
  <si>
    <t>Meubles Prélèvement selon CCTP</t>
  </si>
  <si>
    <t xml:space="preserve">Espace soins infirmier (SSIAD): </t>
  </si>
  <si>
    <t xml:space="preserve">Centre d'examen de santé (CES) : </t>
  </si>
  <si>
    <t>Meubles Repas selon CCTP</t>
  </si>
  <si>
    <t>Meubles Soins selon CCTP</t>
  </si>
  <si>
    <t>Meubles Laboratoire selon CCTP</t>
  </si>
  <si>
    <t>Centre de soins dentaire (CSD) :</t>
  </si>
  <si>
    <t>Meubles Cabinet selon CCTP</t>
  </si>
  <si>
    <t>Meubles Laboratoires selon CCTP</t>
  </si>
  <si>
    <t>Espace repas :</t>
  </si>
  <si>
    <t>Espace affranchissement :</t>
  </si>
  <si>
    <t>Espace GFE :</t>
  </si>
  <si>
    <t>Meubles selon CCTP</t>
  </si>
  <si>
    <t>Service PN :</t>
  </si>
  <si>
    <t>Espace convivialité :</t>
  </si>
  <si>
    <t>Meuble case courriers :</t>
  </si>
  <si>
    <t>BANC ATTENTE</t>
  </si>
  <si>
    <t>DOSSIER DE RECOLEMENT</t>
  </si>
  <si>
    <t>Les documents à fournir après exécution par l’entrepreneur seront remis en quatre (4) exemplaires sur support papier et une version informatisée compatible avec les logiciels (Word, Excel, plans au format AUTOCAD (dwg) et fichiers en PDF (logiciel adobe Acrobat) sur clef USB</t>
  </si>
  <si>
    <t>Prise en Compte des prestations communes</t>
  </si>
  <si>
    <t>L'ensemble de la prestation d'installation de chantier est décrite dans le lit 00 "prescriptions communes"</t>
  </si>
  <si>
    <t>Préparations générales - Protections</t>
  </si>
  <si>
    <t>Protection collectives, moyen de levage</t>
  </si>
  <si>
    <t>Implantation des ouvrages</t>
  </si>
  <si>
    <t>Gestion des déchets</t>
  </si>
  <si>
    <t>selon CCTP</t>
  </si>
  <si>
    <t>P.M</t>
  </si>
  <si>
    <t>Pour mémoire (P.M.)</t>
  </si>
  <si>
    <t>4.9</t>
  </si>
  <si>
    <t>4.8</t>
  </si>
  <si>
    <t>4.7</t>
  </si>
  <si>
    <t>4.6</t>
  </si>
  <si>
    <t>4.5</t>
  </si>
  <si>
    <t>4.4</t>
  </si>
  <si>
    <t>4.3.1</t>
  </si>
  <si>
    <t>4.3</t>
  </si>
  <si>
    <t>4.2.10</t>
  </si>
  <si>
    <t>4.2.9</t>
  </si>
  <si>
    <t>4.2.8</t>
  </si>
  <si>
    <t>4.2.7</t>
  </si>
  <si>
    <t>4.2.6</t>
  </si>
  <si>
    <t>4.2.5</t>
  </si>
  <si>
    <t>4.2.4</t>
  </si>
  <si>
    <t>4.2.3</t>
  </si>
  <si>
    <t>4.2.2</t>
  </si>
  <si>
    <t>4.2.1</t>
  </si>
  <si>
    <t xml:space="preserve"> 4.2</t>
  </si>
  <si>
    <t>4.1.3</t>
  </si>
  <si>
    <t>4.1.2</t>
  </si>
  <si>
    <t>4.1.1</t>
  </si>
  <si>
    <t>4.1</t>
  </si>
  <si>
    <t>Constat d'état des lieux</t>
  </si>
  <si>
    <r>
      <rPr>
        <i/>
        <u/>
        <sz val="8"/>
        <color rgb="FFFF0000"/>
        <rFont val="Arial"/>
        <family val="2"/>
      </rPr>
      <t>Localisation :</t>
    </r>
    <r>
      <rPr>
        <sz val="8"/>
        <color rgb="FF000000"/>
        <rFont val="Arial"/>
        <family val="2"/>
      </rPr>
      <t xml:space="preserve">
• constats d'état des lieux</t>
    </r>
  </si>
  <si>
    <r>
      <rPr>
        <i/>
        <u/>
        <sz val="8"/>
        <color rgb="FFFF0000"/>
        <rFont val="Arial"/>
        <family val="2"/>
      </rPr>
      <t>Localisation :</t>
    </r>
    <r>
      <rPr>
        <sz val="8"/>
        <color rgb="FF000000"/>
        <rFont val="Arial"/>
        <family val="2"/>
      </rPr>
      <t xml:space="preserve">
• Cheminement emprunté pour accès au chantier depuis R-1 et RDC</t>
    </r>
  </si>
  <si>
    <r>
      <rPr>
        <i/>
        <u/>
        <sz val="8"/>
        <color rgb="FFFF0000"/>
        <rFont val="Arial"/>
        <family val="2"/>
      </rPr>
      <t>Localisation :</t>
    </r>
    <r>
      <rPr>
        <sz val="8"/>
        <color rgb="FF000000"/>
        <rFont val="Arial"/>
        <family val="2"/>
      </rPr>
      <t xml:space="preserve">
• Uniquement le monte-charge pour accès chantier</t>
    </r>
  </si>
  <si>
    <r>
      <rPr>
        <i/>
        <u/>
        <sz val="8"/>
        <color rgb="FFFF0000"/>
        <rFont val="Arial"/>
        <family val="2"/>
      </rPr>
      <t>Localisation :</t>
    </r>
    <r>
      <rPr>
        <sz val="8"/>
        <color rgb="FF000000"/>
        <rFont val="Arial"/>
        <family val="2"/>
      </rPr>
      <t xml:space="preserve">
• Voir plan installation de chantier</t>
    </r>
  </si>
  <si>
    <r>
      <rPr>
        <i/>
        <u/>
        <sz val="8"/>
        <color rgb="FFFF0000"/>
        <rFont val="Arial"/>
        <family val="2"/>
      </rPr>
      <t>Localisation :</t>
    </r>
    <r>
      <rPr>
        <sz val="8"/>
        <color rgb="FF000000"/>
        <rFont val="Arial"/>
        <family val="2"/>
      </rPr>
      <t xml:space="preserve">
• Dans futur réfectoire au RDC, aile centrale, fond de pièce</t>
    </r>
  </si>
  <si>
    <r>
      <rPr>
        <i/>
        <u/>
        <sz val="8"/>
        <color rgb="FFFF0000"/>
        <rFont val="Arial"/>
        <family val="2"/>
      </rPr>
      <t>Localisation :</t>
    </r>
    <r>
      <rPr>
        <sz val="8"/>
        <color rgb="FF000000"/>
        <rFont val="Arial"/>
        <family val="2"/>
      </rPr>
      <t xml:space="preserve">
• base de vie</t>
    </r>
  </si>
  <si>
    <t>4.2.11</t>
  </si>
  <si>
    <t>Fourniture et pose de blocs portes acoustique à âme pleine, parements stratifiés selon CCTP</t>
  </si>
  <si>
    <r>
      <t xml:space="preserve">P1-33 – LOCAL onduleur </t>
    </r>
    <r>
      <rPr>
        <u/>
        <sz val="9"/>
        <color rgb="FF000000"/>
        <rFont val="Arial"/>
        <family val="2"/>
      </rPr>
      <t xml:space="preserve">- Dim. 93 x 204 cm + FP 
Blocs portes 1 vantail - 
Ferme porte sur chaque vantail 
Système anti panique ouvrant vers l’extérieur, 
Serrure électrique 12V compatible avec le système de contrôle d’accès en place (raccordement à la charge du lot électricité).
</t>
    </r>
    <r>
      <rPr>
        <b/>
        <u/>
        <sz val="9"/>
        <color rgb="FF000000"/>
        <rFont val="Arial"/>
        <family val="2"/>
      </rPr>
      <t xml:space="preserve">
</t>
    </r>
  </si>
  <si>
    <r>
      <t xml:space="preserve">Serrures : 
</t>
    </r>
    <r>
      <rPr>
        <u/>
        <sz val="10"/>
        <rFont val="Arial"/>
        <family val="2"/>
      </rPr>
      <t>Fourniture et mise en œuvre de serrures selon CCTP</t>
    </r>
  </si>
  <si>
    <r>
      <rPr>
        <i/>
        <u/>
        <sz val="8"/>
        <color rgb="FFFF0000"/>
        <rFont val="Arial"/>
        <family val="2"/>
      </rPr>
      <t>Localisation :</t>
    </r>
    <r>
      <rPr>
        <sz val="8"/>
        <color rgb="FF000000"/>
        <rFont val="Arial"/>
        <family val="2"/>
      </rPr>
      <t xml:space="preserve">
• Pour l'ensemble du présent lot</t>
    </r>
  </si>
  <si>
    <r>
      <t xml:space="preserve">Garnitures :
</t>
    </r>
    <r>
      <rPr>
        <u/>
        <sz val="9"/>
        <color rgb="FF000000"/>
        <rFont val="Arial"/>
        <family val="2"/>
      </rPr>
      <t>Fourniture et mise en œuvre de garnitures de portes. Toutes les portes seront équipées de garnitures à rosaces avec béquilles en forme de L en inox au choix de l'architecte dans la gamme du fabricant, rosettes de finition et rosaces assorties. Les rosaces correspondent aux équipements des vantaux.
Archétype pour portes ouvrantes : Type Equ’inox de Vachette ou produit équivalent. Modèle aux choix de l'architecte.
Nota : Les béquilles situées à moins de 40 cm d'un angle rentrant ou d'un obstacle seront du type Stainless Line de Normbau série EST 41.320 ou produit équivalent (béquilles de 320 mm de longueur).</t>
    </r>
    <r>
      <rPr>
        <b/>
        <u/>
        <sz val="9"/>
        <color rgb="FF000000"/>
        <rFont val="Arial"/>
        <family val="2"/>
      </rPr>
      <t xml:space="preserve">
</t>
    </r>
  </si>
  <si>
    <r>
      <t xml:space="preserve">Crémones : 
</t>
    </r>
    <r>
      <rPr>
        <u/>
        <sz val="9"/>
        <color rgb="FF000000"/>
        <rFont val="Arial"/>
        <family val="2"/>
      </rPr>
      <t>Fourniture et mise en œuvre de crémone pompier à levier rotatif carénée type 335 de chez VACHETTE ou produit équivalent, anodisé teinte naturelle.</t>
    </r>
  </si>
  <si>
    <t>PORTE DE PLACARD TECHNIQUE</t>
  </si>
  <si>
    <t>REPRISE DES PLINTHES</t>
  </si>
  <si>
    <t xml:space="preserve">Pose de panneau medium au droit des poteaux existants, après pose de la cloison amovible afin d’isoler acoustiquement les deux bureaux créés.
- Panneau medium : Panneau Medium® en fibres de bois de moyenne densité (MDF) ISOROY ou similaire traitement des fibres selon un procédé à sec, avec adjonction de résines synthétiques, et pressage sous haute température - Formats et d’épaisseurs suivant plans 
- Bourrage isolant entre poteau et façade en panneau ou laine de roche isolante – affaiblissement acoustique dito affaiblissement acoustique de la paroi crée
</t>
  </si>
  <si>
    <r>
      <t xml:space="preserve">Localisation :
</t>
    </r>
    <r>
      <rPr>
        <i/>
        <sz val="8"/>
        <rFont val="Arial"/>
        <family val="2"/>
      </rPr>
      <t xml:space="preserve">• ensemble des jonctions perpendiculaires contre poteaux entre façade et nouvelle cloison
</t>
    </r>
  </si>
  <si>
    <t>FINITION POTEAU sur facçade extérieure en continuité des cloisons créées</t>
  </si>
  <si>
    <t>4.9.1</t>
  </si>
  <si>
    <t>4.9.2</t>
  </si>
  <si>
    <t>4.9.3</t>
  </si>
  <si>
    <t>4.9.4</t>
  </si>
  <si>
    <t>4.9.5</t>
  </si>
  <si>
    <t>4.9.6</t>
  </si>
  <si>
    <t>4.9.9</t>
  </si>
  <si>
    <t>4.9.8</t>
  </si>
  <si>
    <t>4.9.7</t>
  </si>
  <si>
    <t>4.10</t>
  </si>
  <si>
    <t>4.11</t>
  </si>
  <si>
    <t>HABILLAGE BOIS</t>
  </si>
  <si>
    <t xml:space="preserve">Fourniture, fabrication et mis en œuvre d’un habillage acoustique mural en bois de hêtre constitué comme suit :
- Laine de roche : Type Rockwool ou équivalent technique ép:45mm
- Lattage bois : 60x45mm (pose horizontale)
- Toile : Perforée brun type Batiline ou équivalent technique
- Tasseau : En hêtre 40x40mm (pose verticale), finition vernis M1
</t>
  </si>
  <si>
    <r>
      <t xml:space="preserve">Localisation :
</t>
    </r>
    <r>
      <rPr>
        <i/>
        <sz val="8"/>
        <rFont val="Arial"/>
        <family val="2"/>
      </rPr>
      <t xml:space="preserve">• Banc d'attente face box accueil du RDC
</t>
    </r>
  </si>
  <si>
    <t>M²</t>
  </si>
  <si>
    <t>4.12</t>
  </si>
  <si>
    <r>
      <rPr>
        <i/>
        <u/>
        <sz val="8"/>
        <color rgb="FFFF0000"/>
        <rFont val="Arial"/>
        <family val="2"/>
      </rPr>
      <t>Localisation :</t>
    </r>
    <r>
      <rPr>
        <sz val="8"/>
        <color rgb="FF000000"/>
        <rFont val="Arial"/>
        <family val="2"/>
      </rPr>
      <t xml:space="preserve">
• 13 sas des sanitaires Ceux du RDC non mis à dispositions et tous ceux des R+1 et R+2
• Voir plan implantations chantier PIC fourni</t>
    </r>
  </si>
  <si>
    <t>Mise à disposition des sanitaires du RDC et des douches</t>
  </si>
  <si>
    <r>
      <rPr>
        <b/>
        <u/>
        <sz val="9"/>
        <color rgb="FF000000"/>
        <rFont val="Arial"/>
        <family val="2"/>
      </rPr>
      <t>P07 – Atelier de Maintenance- entrée parking</t>
    </r>
    <r>
      <rPr>
        <u/>
        <sz val="9"/>
        <color rgb="FF000000"/>
        <rFont val="Arial"/>
        <family val="2"/>
      </rPr>
      <t xml:space="preserve"> -</t>
    </r>
    <r>
      <rPr>
        <b/>
        <u/>
        <sz val="9"/>
        <color rgb="FF000000"/>
        <rFont val="Arial"/>
        <family val="2"/>
      </rPr>
      <t xml:space="preserve"> Dim. 93 x 204 cm - CF 1/2h + FP </t>
    </r>
    <r>
      <rPr>
        <u/>
        <sz val="9"/>
        <color rgb="FF000000"/>
        <rFont val="Arial"/>
        <family val="2"/>
      </rPr>
      <t xml:space="preserve">
Blocs portes 1 vantail - CF 1/2 h 
Ferme porte sur chaque vantail 
Serrure de sûreté avec entrée de clé côté extérieur, bouton moleté côté intérieur, 
Serre bec de cane. 
Fourniture et pose d’un bandeau vertical avec gâche électromagnétique pour les portes bois intérieures, 
Le raccordement électrique, le passe câble et le mou de câble en attente dans le faux-plafond et/ou au-dessus de la porte si pas de faux plafond,
Degrés feu : CF 1/2H + Fermes portes.
</t>
    </r>
  </si>
  <si>
    <r>
      <rPr>
        <b/>
        <u/>
        <sz val="9"/>
        <color rgb="FF000000"/>
        <rFont val="Arial"/>
        <family val="2"/>
      </rPr>
      <t>P08- local technique</t>
    </r>
    <r>
      <rPr>
        <u/>
        <sz val="9"/>
        <color rgb="FF000000"/>
        <rFont val="Arial"/>
        <family val="2"/>
      </rPr>
      <t xml:space="preserve"> </t>
    </r>
    <r>
      <rPr>
        <b/>
        <u/>
        <sz val="9"/>
        <color rgb="FF000000"/>
        <rFont val="Arial"/>
        <family val="2"/>
      </rPr>
      <t xml:space="preserve">- Dim. 143 x 204cm - CF 1/2h + FP </t>
    </r>
    <r>
      <rPr>
        <u/>
        <sz val="9"/>
        <color rgb="FF000000"/>
        <rFont val="Arial"/>
        <family val="2"/>
      </rPr>
      <t xml:space="preserve">
Blocs portes 2 vantaux tiercés - CF 1/2 h 
Ferme porte sur chaque vantail 
Serrure de sûreté avec entrée de clé côté extérieur, bouton moleté côté intérieur, 
Fourniture et pose d’un bandeau vertical avec une gâche électromagnétique pour les portes bois intérieures, 
Le raccordement électrique, le passe câble et le mou de câble en attente dans le faux-plafond et/ou au-dessus de la porte si pas de faux plafond,
Degrés feu : CF 1/2H + Fermes portes + sélecteur de fermeture. 
</t>
    </r>
  </si>
  <si>
    <t>PORTE EXITANTE A MODIFIER</t>
  </si>
  <si>
    <t>LOCALISATION R+1</t>
  </si>
  <si>
    <t>LOCALISATION : Rez-de-Chaussée</t>
  </si>
  <si>
    <t>LOCALISATION R-1</t>
  </si>
  <si>
    <r>
      <t xml:space="preserve">Localisation :
</t>
    </r>
    <r>
      <rPr>
        <i/>
        <sz val="8"/>
        <rFont val="Arial"/>
        <family val="2"/>
      </rPr>
      <t>• RDC :   placard de gaine box 7 – Dimension totale porte 2 vantaux : 200 x 204 cm - Quantité : 1 
• RDC :   porte pour gaine à créer autour de l’armoire électrique dans le local CSD : Dimension totale porte 2 vantaux : 135 x204 cm   - Quantité : 1
• R+2 : Gaine pour passage câble depuis le local serveur au R+1- Dimension totale porte é1 vantail : 93 x204 cm Quantité : 1</t>
    </r>
  </si>
  <si>
    <t xml:space="preserve">Fourniture et pose de portes pour placard technique hauteur 2.04cm
Ensemble stratifié comprenant : 
- Huisseries en bois dur avec feuillures.
- Portes en panneaux pleins avec parements stratifiés dito existant 
- Ferrage de chaque porte par :
- Charnières invisibles. 
- Une serrure avec 1/2 cylindre avec rosace en nylon pour les vantaux ouvrants,
</t>
  </si>
  <si>
    <t xml:space="preserve">Dépose soignée et repose après découpe des longueurs de plinthes à déposer pour la pose des cloisons modulaires perpendiculairement aux murs extérieurs et intérieurs ainsi qu’aux cloisons édifiées par le promoteur, et à l’aplomb des parties des cloisons couvrant une face d’un poteau.
Dépose des plinthes existantes et stockage du local CSD et réutilisation si besoin
</t>
  </si>
  <si>
    <t>Meubles Cabinet Dentiste selon CCTP</t>
  </si>
  <si>
    <t>Ilot central - Espace repas</t>
  </si>
  <si>
    <r>
      <t xml:space="preserve">Localisation :
</t>
    </r>
    <r>
      <rPr>
        <i/>
        <sz val="8"/>
        <rFont val="Arial"/>
        <family val="2"/>
      </rPr>
      <t>• Centre d’examen de santé CES au RDC</t>
    </r>
  </si>
  <si>
    <r>
      <t xml:space="preserve">Localisation :
</t>
    </r>
    <r>
      <rPr>
        <i/>
        <sz val="8"/>
        <rFont val="Arial"/>
        <family val="2"/>
      </rPr>
      <t>• Centre de soin infirmier au RDC</t>
    </r>
  </si>
  <si>
    <r>
      <t xml:space="preserve">Localisation :
</t>
    </r>
    <r>
      <rPr>
        <i/>
        <sz val="8"/>
        <rFont val="Arial"/>
        <family val="2"/>
      </rPr>
      <t>• Centre de soin dentaire CDS au RDC</t>
    </r>
  </si>
  <si>
    <r>
      <t xml:space="preserve">Localisation :
</t>
    </r>
    <r>
      <rPr>
        <i/>
        <sz val="8"/>
        <rFont val="Arial"/>
        <family val="2"/>
      </rPr>
      <t>• salle de restauration au R+1</t>
    </r>
  </si>
  <si>
    <r>
      <t xml:space="preserve">Localisation :
</t>
    </r>
    <r>
      <rPr>
        <i/>
        <sz val="8"/>
        <rFont val="Arial"/>
        <family val="2"/>
      </rPr>
      <t>• Local GFE tri – voir détail en annexe</t>
    </r>
  </si>
  <si>
    <r>
      <t xml:space="preserve">Localisation :
</t>
    </r>
    <r>
      <rPr>
        <i/>
        <sz val="8"/>
        <rFont val="Arial"/>
        <family val="2"/>
      </rPr>
      <t>• Local GFE au RDC</t>
    </r>
  </si>
  <si>
    <r>
      <t xml:space="preserve">Localisation :
</t>
    </r>
    <r>
      <rPr>
        <i/>
        <sz val="8"/>
        <rFont val="Arial"/>
        <family val="2"/>
      </rPr>
      <t>• service PN au R+1</t>
    </r>
  </si>
  <si>
    <r>
      <t xml:space="preserve">Localisation :
</t>
    </r>
    <r>
      <rPr>
        <i/>
        <sz val="8"/>
        <rFont val="Arial"/>
        <family val="2"/>
      </rPr>
      <t>• salle de convivialité au R+1, R+2 et RDC</t>
    </r>
  </si>
  <si>
    <t>4.9.10</t>
  </si>
  <si>
    <t>4.9.11</t>
  </si>
  <si>
    <t>Etagères salle serveur :</t>
  </si>
  <si>
    <r>
      <t xml:space="preserve">Localisation :
</t>
    </r>
    <r>
      <rPr>
        <i/>
        <sz val="8"/>
        <rFont val="Arial"/>
        <family val="2"/>
      </rPr>
      <t>• salle serveur au R+1 – voir détail de détail en annexe</t>
    </r>
  </si>
  <si>
    <t>PROTECTIONS CONTRE LES CHOCS</t>
  </si>
  <si>
    <t xml:space="preserve">Fourniture et pose de panneaux de protection et d'habillage de type Decochoc ou équivalent en PVC rigide antibactérien, classé Ma (Bs2d0) et coloré dans la masse :
- Surface lisse ou grainée suivant produit.
- Longueurs de 3 m, épaisseur 2mm minimum
- Coloris au choix de l'architecte dans la gamme du fabricant
- Pose par encollage colle acrylique joints thermo soudés ou silicone de couleur entre panneaux suivant prescription fabricant après préparation du support existant ou créé
Inclus protection des retours en tableau des portes, autour des poteaux.
Référence : Décochoc de Gerflor ou équivalent
Dimension : Hauteur 1.3 m 
Position : Sous-sol : sur les murs et portes en plaques de plâtre créés (SAS Atelier et local technique)
</t>
  </si>
  <si>
    <t>4.13</t>
  </si>
  <si>
    <t>PATERES</t>
  </si>
  <si>
    <t>u</t>
  </si>
  <si>
    <t xml:space="preserve">Fourniture et pose de patère simple inox avec 3 crochets porte-manteaux, y compris accessoires de fixations. </t>
  </si>
  <si>
    <r>
      <t xml:space="preserve">Localisation :
</t>
    </r>
    <r>
      <rPr>
        <i/>
        <sz val="8"/>
        <rFont val="Arial"/>
        <family val="2"/>
      </rPr>
      <t xml:space="preserve">• Douches
</t>
    </r>
  </si>
  <si>
    <t>4.14</t>
  </si>
  <si>
    <r>
      <rPr>
        <b/>
        <u/>
        <sz val="9"/>
        <color rgb="FF000000"/>
        <rFont val="Arial"/>
        <family val="2"/>
      </rPr>
      <t>P0-77 séparation service médical et CES</t>
    </r>
    <r>
      <rPr>
        <u/>
        <sz val="9"/>
        <color rgb="FF000000"/>
        <rFont val="Arial"/>
        <family val="2"/>
      </rPr>
      <t xml:space="preserve">- Dim. 93 x 204 cm 
Blocs portes 1 vantail - CF 1/2 h 
Ferme porte sur chaque vantail 
Fourniture et pose d’un bandeau vertical avec gâche électromagnétique pour les portes bois intérieures, 
Le raccordement électrique, le passe câble et le mou de câble en attente dans le faux-plafond et/ou au-dessus de la porte si pas de faux plafond
</t>
    </r>
  </si>
  <si>
    <r>
      <t>P1-32 Salle serveur</t>
    </r>
    <r>
      <rPr>
        <u/>
        <sz val="9"/>
        <color rgb="FF000000"/>
        <rFont val="Arial"/>
        <family val="2"/>
      </rPr>
      <t xml:space="preserve"> -</t>
    </r>
    <r>
      <rPr>
        <b/>
        <u/>
        <sz val="9"/>
        <color rgb="FF000000"/>
        <rFont val="Arial"/>
        <family val="2"/>
      </rPr>
      <t xml:space="preserve"> Dim. 143 x 204 cm  + FP</t>
    </r>
    <r>
      <rPr>
        <u/>
        <sz val="9"/>
        <color rgb="FF000000"/>
        <rFont val="Arial"/>
        <family val="2"/>
      </rPr>
      <t xml:space="preserve">
Blocs portes 2 vantail - CF 1/2 h 
Ferme porte sur chaque vantail 
Système anti panique ouvrant vers l’extérieur, 
Serrure électrique TBTS compatible avec le système de contrôle d’accès en place (raccordement à la charge du lot électricité).
</t>
    </r>
    <r>
      <rPr>
        <b/>
        <u/>
        <sz val="9"/>
        <color rgb="FF000000"/>
        <rFont val="Arial"/>
        <family val="2"/>
      </rPr>
      <t xml:space="preserve">
</t>
    </r>
  </si>
  <si>
    <r>
      <t xml:space="preserve">P0-11 Porte sas escalier - Dim. 143 x 204 cm 
</t>
    </r>
    <r>
      <rPr>
        <u/>
        <sz val="9"/>
        <color rgb="FF000000"/>
        <rFont val="Arial"/>
        <family val="2"/>
      </rPr>
      <t xml:space="preserve">Rajout en DAS : voir si possibilité de la modifier si non de la changer
Blocs portes 2 vantail - CF 1/2 h 
Ferme porte sur chaque vantail </t>
    </r>
    <r>
      <rPr>
        <b/>
        <u/>
        <sz val="9"/>
        <color rgb="FF000000"/>
        <rFont val="Arial"/>
        <family val="2"/>
      </rPr>
      <t xml:space="preserve">
</t>
    </r>
    <r>
      <rPr>
        <u/>
        <sz val="9"/>
        <color rgb="FF000000"/>
        <rFont val="Arial"/>
        <family val="2"/>
      </rPr>
      <t xml:space="preserve">
</t>
    </r>
    <r>
      <rPr>
        <b/>
        <u/>
        <sz val="9"/>
        <color rgb="FF000000"/>
        <rFont val="Arial"/>
        <family val="2"/>
      </rPr>
      <t xml:space="preserve">
</t>
    </r>
  </si>
  <si>
    <r>
      <t xml:space="preserve">Barre antipanique : 
</t>
    </r>
    <r>
      <rPr>
        <u/>
        <sz val="9"/>
        <color rgb="FF000000"/>
        <rFont val="Arial"/>
        <family val="2"/>
      </rPr>
      <t xml:space="preserve">Selon CCTP
Pendant le chantier, le présent lot doit également la fourniture et pose de serrures provisoires de chantier pour l’ensemble des portes. </t>
    </r>
  </si>
  <si>
    <t>4.4.8</t>
  </si>
  <si>
    <r>
      <rPr>
        <b/>
        <u/>
        <sz val="9"/>
        <color rgb="FF000000"/>
        <rFont val="Arial"/>
        <family val="2"/>
      </rPr>
      <t>P09 – Atelier de Maintenance- intérieur SAS</t>
    </r>
    <r>
      <rPr>
        <u/>
        <sz val="9"/>
        <color rgb="FF000000"/>
        <rFont val="Arial"/>
        <family val="2"/>
      </rPr>
      <t xml:space="preserve"> - </t>
    </r>
    <r>
      <rPr>
        <b/>
        <u/>
        <sz val="9"/>
        <color rgb="FF000000"/>
        <rFont val="Arial"/>
        <family val="2"/>
      </rPr>
      <t xml:space="preserve">Dim. 93 x 204 cm - CF 1/2h + FP </t>
    </r>
    <r>
      <rPr>
        <u/>
        <sz val="9"/>
        <color rgb="FF000000"/>
        <rFont val="Arial"/>
        <family val="2"/>
      </rPr>
      <t xml:space="preserve">
Blocs portes 1 vantail - CF 1/2 h 
Ferme porte sur chaque vantail 
Serrure de sûreté avec entrée de clé côté extérieur, bouton moleté côté intérieur,  
Degrés feu : CF 1/2H + Fermes portes +
Oculus
</t>
    </r>
  </si>
  <si>
    <r>
      <rPr>
        <b/>
        <u/>
        <sz val="9"/>
        <color rgb="FF000000"/>
        <rFont val="Arial"/>
        <family val="2"/>
      </rPr>
      <t xml:space="preserve">P10- local technique - Dim. 143 x 204cm - CF 1/2h + FP </t>
    </r>
    <r>
      <rPr>
        <u/>
        <sz val="9"/>
        <color rgb="FF000000"/>
        <rFont val="Arial"/>
        <family val="2"/>
      </rPr>
      <t xml:space="preserve">
Blocs portes 2 vantaux tiercés - CF 1/2 h 
Ferme porte sur chaque vantail 
Serrure de sûreté avec entrée de clé côté extérieur, bouton moleté côté intérieur,
Degrés feu : CF 1/2H + Fermes portes + sélecteur de fermeture
Occulus sur les deux portes
</t>
    </r>
  </si>
  <si>
    <r>
      <t xml:space="preserve">P0-79 – Local RADIO CSD </t>
    </r>
    <r>
      <rPr>
        <u/>
        <sz val="9"/>
        <color rgb="FF000000"/>
        <rFont val="Arial"/>
        <family val="2"/>
      </rPr>
      <t xml:space="preserve">- Dim. 93 x 204 cm 
Blocs portes 1 vantail - CF 1/2 h 
Ferme porte sur chaque vantail 
Porte plombée + oculus  
</t>
    </r>
    <r>
      <rPr>
        <b/>
        <u/>
        <sz val="9"/>
        <color rgb="FF000000"/>
        <rFont val="Arial"/>
        <family val="2"/>
      </rPr>
      <t xml:space="preserve">
</t>
    </r>
  </si>
  <si>
    <r>
      <t xml:space="preserve">P0-78 – vestiaire CSD - Dim. 93 x 204 cm + FP </t>
    </r>
    <r>
      <rPr>
        <u/>
        <sz val="9"/>
        <color rgb="FF000000"/>
        <rFont val="Arial"/>
        <family val="2"/>
      </rPr>
      <t xml:space="preserve">
Blocs portes 1 vantail - 
</t>
    </r>
    <r>
      <rPr>
        <b/>
        <u/>
        <sz val="9"/>
        <color rgb="FF000000"/>
        <rFont val="Arial"/>
        <family val="2"/>
      </rPr>
      <t xml:space="preserve">
</t>
    </r>
  </si>
  <si>
    <r>
      <t xml:space="preserve">P0-52 – Accès cafeteria - Dim. 93 x 204 cm +FP
</t>
    </r>
    <r>
      <rPr>
        <u/>
        <sz val="9"/>
        <color rgb="FF000000"/>
        <rFont val="Arial"/>
        <family val="2"/>
      </rPr>
      <t>Blocs portes 1 vantail - 
Ferme porte sur le vantail + occulus</t>
    </r>
    <r>
      <rPr>
        <b/>
        <u/>
        <sz val="9"/>
        <color rgb="FF000000"/>
        <rFont val="Arial"/>
        <family val="2"/>
      </rPr>
      <t xml:space="preserve">
</t>
    </r>
  </si>
  <si>
    <r>
      <t xml:space="preserve">P0-53 – Accès Restaurant - Dim. 143 x 204 cm +FP
</t>
    </r>
    <r>
      <rPr>
        <u/>
        <sz val="9"/>
        <color rgb="FF000000"/>
        <rFont val="Arial"/>
        <family val="2"/>
      </rPr>
      <t xml:space="preserve">Blocs portes 2 vantaux tiercés
Ferme porte sur les vantaux, 
Cremone +oculus
</t>
    </r>
    <r>
      <rPr>
        <b/>
        <u/>
        <sz val="9"/>
        <color rgb="FF000000"/>
        <rFont val="Arial"/>
        <family val="2"/>
      </rPr>
      <t xml:space="preserve">
</t>
    </r>
  </si>
  <si>
    <r>
      <t xml:space="preserve">P1-34 Porte Local service hébergé - Dim. 143 x 204 cm 
</t>
    </r>
    <r>
      <rPr>
        <u/>
        <sz val="9"/>
        <color rgb="FF000000"/>
        <rFont val="Arial"/>
        <family val="2"/>
      </rPr>
      <t>Blocs portes 2 vantaux tiercés - 
Ferme porte sur chaque vantail + crémone,
Système anti panique ouvrant vers l’extérieur, 
Serrure électrique TBTS compatible avec le système de contrôle d’accès en place (raccordement à la charge du lot électricité).</t>
    </r>
    <r>
      <rPr>
        <b/>
        <u/>
        <sz val="9"/>
        <color rgb="FF000000"/>
        <rFont val="Arial"/>
        <family val="2"/>
      </rPr>
      <t xml:space="preserve">
</t>
    </r>
  </si>
  <si>
    <r>
      <t xml:space="preserve">Localisation :
</t>
    </r>
    <r>
      <rPr>
        <i/>
        <sz val="8"/>
        <rFont val="Arial"/>
        <family val="2"/>
      </rPr>
      <t>• portes du local serveur et du local onduleur P1-31 et P1-33.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</si>
</sst>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9" x14ac:knownFonts="1">
    <font>
      <sz val="11"/>
      <color theme="1"/>
      <name val="Calibri"/>
      <family val="2"/>
      <scheme val="minor"/>
    </font>
    <font>
      <b/>
      <sz val="11"/>
      <color theme="1"/>
      <name val="Calibri"/>
      <family val="2"/>
      <scheme val="minor"/>
    </font>
    <font>
      <sz val="11"/>
      <color rgb="FF000000"/>
      <name val="Arial Narrow"/>
      <family val="2"/>
    </font>
    <font>
      <sz val="10"/>
      <color rgb="FF000000"/>
      <name val="Arial"/>
      <family val="2"/>
    </font>
    <font>
      <sz val="10"/>
      <color rgb="FF000000"/>
      <name val="Arial Rounded MT Bold"/>
      <family val="2"/>
    </font>
    <font>
      <b/>
      <sz val="11"/>
      <color rgb="FF000000"/>
      <name val="Arial"/>
      <family val="2"/>
    </font>
    <font>
      <sz val="11"/>
      <color rgb="FF000000"/>
      <name val="Arial"/>
      <family val="2"/>
    </font>
    <font>
      <sz val="10"/>
      <color rgb="FF000000"/>
      <name val="Arial Narrow"/>
      <family val="2"/>
    </font>
    <font>
      <sz val="9"/>
      <color rgb="FFFF0000"/>
      <name val="Arial Narrow"/>
      <family val="2"/>
    </font>
    <font>
      <sz val="9"/>
      <color rgb="FF000000"/>
      <name val="Arial"/>
      <family val="2"/>
    </font>
    <font>
      <b/>
      <sz val="9"/>
      <color rgb="FF000000"/>
      <name val="Arial"/>
      <family val="2"/>
    </font>
    <font>
      <sz val="10"/>
      <color rgb="FFFF0000"/>
      <name val="Arial"/>
      <family val="2"/>
    </font>
    <font>
      <i/>
      <u/>
      <sz val="8"/>
      <color rgb="FFFF0000"/>
      <name val="Arial"/>
      <family val="2"/>
    </font>
    <font>
      <sz val="8"/>
      <color rgb="FF000000"/>
      <name val="Arial"/>
      <family val="2"/>
    </font>
    <font>
      <sz val="8"/>
      <color rgb="FF000000"/>
      <name val="Arial Narrow"/>
      <family val="2"/>
    </font>
    <font>
      <sz val="7"/>
      <color rgb="FF000000"/>
      <name val="Arial Narrow"/>
      <family val="2"/>
    </font>
    <font>
      <b/>
      <sz val="8"/>
      <color rgb="FF000000"/>
      <name val="Arial Narrow"/>
      <family val="2"/>
    </font>
    <font>
      <sz val="7"/>
      <color rgb="FF000000"/>
      <name val="Arial"/>
      <family val="2"/>
    </font>
    <font>
      <i/>
      <sz val="10"/>
      <color rgb="FF000000"/>
      <name val="Arial"/>
      <family val="2"/>
    </font>
    <font>
      <sz val="11"/>
      <color indexed="9"/>
      <name val="Calibri"/>
      <family val="2"/>
      <scheme val="minor"/>
    </font>
    <font>
      <b/>
      <u/>
      <sz val="10"/>
      <color rgb="FF000000"/>
      <name val="Arial"/>
      <family val="2"/>
    </font>
    <font>
      <u/>
      <sz val="9"/>
      <color rgb="FF000000"/>
      <name val="Arial"/>
      <family val="2"/>
    </font>
    <font>
      <b/>
      <u/>
      <sz val="11"/>
      <color theme="1"/>
      <name val="Calibri"/>
      <family val="2"/>
      <scheme val="minor"/>
    </font>
    <font>
      <b/>
      <sz val="11"/>
      <color rgb="FF000000"/>
      <name val="Arial Narrow"/>
      <family val="2"/>
    </font>
    <font>
      <b/>
      <i/>
      <sz val="11"/>
      <color rgb="FF000000"/>
      <name val="Arial Narrow"/>
      <family val="2"/>
    </font>
    <font>
      <i/>
      <sz val="8"/>
      <name val="Arial"/>
      <family val="2"/>
    </font>
    <font>
      <b/>
      <u/>
      <sz val="9"/>
      <color rgb="FF000000"/>
      <name val="Arial"/>
      <family val="2"/>
    </font>
    <font>
      <b/>
      <u/>
      <sz val="10"/>
      <name val="Arial"/>
      <family val="2"/>
    </font>
    <font>
      <u/>
      <sz val="1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style="medium">
        <color indexed="64"/>
      </left>
      <right/>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hair">
        <color rgb="FF000000"/>
      </right>
      <top/>
      <bottom/>
      <diagonal/>
    </border>
  </borders>
  <cellStyleXfs count="50">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4" fillId="2" borderId="0">
      <alignment horizontal="left" vertical="top" wrapText="1"/>
    </xf>
    <xf numFmtId="0" fontId="3" fillId="2" borderId="0">
      <alignment horizontal="left" vertical="top" wrapText="1"/>
    </xf>
    <xf numFmtId="0" fontId="3" fillId="3" borderId="0">
      <alignment horizontal="left" vertical="top" wrapText="1"/>
    </xf>
    <xf numFmtId="49" fontId="5" fillId="3" borderId="1">
      <alignment horizontal="left" vertical="top" wrapText="1"/>
    </xf>
    <xf numFmtId="0" fontId="6"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7" fillId="2" borderId="0">
      <alignment horizontal="left" vertical="top" wrapText="1"/>
    </xf>
    <xf numFmtId="0" fontId="8" fillId="2" borderId="0">
      <alignment horizontal="left" vertical="top" wrapText="1"/>
    </xf>
    <xf numFmtId="0" fontId="3" fillId="3" borderId="0">
      <alignment horizontal="left" vertical="top" wrapText="1"/>
    </xf>
    <xf numFmtId="49" fontId="9" fillId="3" borderId="0">
      <alignment horizontal="left" vertical="top" wrapText="1"/>
    </xf>
    <xf numFmtId="0" fontId="7"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0" fillId="2" borderId="0">
      <alignment horizontal="left" vertical="top" wrapText="1"/>
    </xf>
    <xf numFmtId="0" fontId="10"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1" fillId="2" borderId="0">
      <alignment horizontal="left" vertical="top" wrapText="1"/>
    </xf>
    <xf numFmtId="0" fontId="12" fillId="2" borderId="0">
      <alignment horizontal="left" vertical="top" wrapText="1"/>
    </xf>
    <xf numFmtId="0" fontId="13" fillId="2" borderId="0">
      <alignment horizontal="left" vertical="top" wrapText="1"/>
    </xf>
    <xf numFmtId="0" fontId="13" fillId="2" borderId="0">
      <alignment horizontal="left" vertical="top" wrapText="1"/>
    </xf>
    <xf numFmtId="0" fontId="14" fillId="2" borderId="0">
      <alignment horizontal="left" vertical="top" wrapText="1"/>
    </xf>
    <xf numFmtId="0" fontId="15" fillId="2" borderId="0">
      <alignment horizontal="left" vertical="top" wrapText="1"/>
    </xf>
    <xf numFmtId="0" fontId="13" fillId="2" borderId="0">
      <alignment horizontal="left" vertical="top" wrapText="1"/>
    </xf>
    <xf numFmtId="0" fontId="16" fillId="2" borderId="0">
      <alignment horizontal="left" vertical="top" wrapText="1" indent="1"/>
    </xf>
    <xf numFmtId="0" fontId="14" fillId="2" borderId="0">
      <alignment horizontal="left" vertical="top" wrapText="1" indent="1"/>
    </xf>
    <xf numFmtId="0" fontId="14" fillId="2" borderId="0">
      <alignment horizontal="left" vertical="top" wrapText="1" indent="1"/>
    </xf>
    <xf numFmtId="49" fontId="17" fillId="2" borderId="0">
      <alignment vertical="top" wrapText="1"/>
    </xf>
    <xf numFmtId="49" fontId="3" fillId="2" borderId="0">
      <alignment horizontal="left" vertical="top"/>
    </xf>
    <xf numFmtId="0" fontId="13" fillId="2" borderId="0">
      <alignment horizontal="left" vertical="top"/>
    </xf>
    <xf numFmtId="0" fontId="13" fillId="2" borderId="0">
      <alignment horizontal="left" vertical="top"/>
    </xf>
    <xf numFmtId="0" fontId="13" fillId="2" borderId="0">
      <alignment horizontal="left" vertical="top"/>
    </xf>
    <xf numFmtId="0" fontId="18" fillId="2" borderId="0">
      <alignment horizontal="left" vertical="top" wrapText="1"/>
    </xf>
  </cellStyleXfs>
  <cellXfs count="57">
    <xf numFmtId="0" fontId="0" fillId="0" borderId="0" xfId="0">
      <alignment vertical="top"/>
    </xf>
    <xf numFmtId="0" fontId="0" fillId="2" borderId="0" xfId="0" applyFill="1" applyProtection="1">
      <alignment vertical="top"/>
    </xf>
    <xf numFmtId="49" fontId="0" fillId="2" borderId="0" xfId="0" applyNumberFormat="1" applyFill="1" applyProtection="1">
      <alignmen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right" vertical="top"/>
    </xf>
    <xf numFmtId="49" fontId="0" fillId="2" borderId="0" xfId="0" applyNumberFormat="1" applyFill="1" applyBorder="1" applyProtection="1">
      <alignment vertical="top"/>
    </xf>
    <xf numFmtId="0" fontId="12" fillId="2" borderId="0" xfId="35" applyBorder="1">
      <alignment horizontal="left" vertical="top" wrapText="1"/>
    </xf>
    <xf numFmtId="0" fontId="13" fillId="2" borderId="0" xfId="37" applyBorder="1">
      <alignment horizontal="left" vertical="top" wrapText="1"/>
    </xf>
    <xf numFmtId="0" fontId="1" fillId="2" borderId="7" xfId="0"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49" fontId="5" fillId="3" borderId="3" xfId="10" applyBorder="1" applyAlignment="1">
      <alignment horizontal="center" vertical="center" wrapText="1"/>
    </xf>
    <xf numFmtId="49" fontId="20" fillId="3" borderId="0" xfId="14" applyFont="1" applyBorder="1">
      <alignment horizontal="left" vertical="top" wrapText="1"/>
    </xf>
    <xf numFmtId="49" fontId="21" fillId="3" borderId="0" xfId="18" applyFont="1" applyBorder="1">
      <alignment horizontal="left" vertical="top" wrapText="1"/>
    </xf>
    <xf numFmtId="49" fontId="0" fillId="2" borderId="13" xfId="0" applyNumberFormat="1" applyFill="1" applyBorder="1" applyProtection="1">
      <alignment vertical="top"/>
    </xf>
    <xf numFmtId="49" fontId="1" fillId="2" borderId="14" xfId="0" applyNumberFormat="1" applyFont="1" applyFill="1" applyBorder="1" applyAlignment="1" applyProtection="1">
      <alignment vertical="top" wrapText="1"/>
    </xf>
    <xf numFmtId="0" fontId="0" fillId="2" borderId="14" xfId="0" applyFill="1" applyBorder="1" applyProtection="1">
      <alignment vertical="top"/>
    </xf>
    <xf numFmtId="0" fontId="1" fillId="2" borderId="14" xfId="0" applyNumberFormat="1" applyFont="1" applyFill="1" applyBorder="1" applyProtection="1">
      <alignment vertical="top"/>
    </xf>
    <xf numFmtId="164" fontId="19" fillId="2" borderId="14" xfId="0" applyNumberFormat="1" applyFont="1" applyFill="1" applyBorder="1" applyProtection="1">
      <alignment vertical="top"/>
    </xf>
    <xf numFmtId="49" fontId="1" fillId="2" borderId="14" xfId="0" applyNumberFormat="1" applyFont="1" applyFill="1" applyBorder="1" applyProtection="1">
      <alignment vertical="top"/>
    </xf>
    <xf numFmtId="2" fontId="0" fillId="2" borderId="11" xfId="0" applyNumberFormat="1" applyFill="1" applyBorder="1" applyAlignment="1" applyProtection="1">
      <alignment horizontal="center" vertical="top"/>
    </xf>
    <xf numFmtId="49" fontId="22" fillId="2" borderId="0" xfId="0" applyNumberFormat="1" applyFont="1" applyFill="1" applyBorder="1" applyProtection="1">
      <alignment vertical="top"/>
    </xf>
    <xf numFmtId="49" fontId="23" fillId="2" borderId="9" xfId="0" applyNumberFormat="1" applyFont="1" applyFill="1" applyBorder="1" applyProtection="1">
      <alignment vertical="top"/>
    </xf>
    <xf numFmtId="0" fontId="23" fillId="3" borderId="9" xfId="1" applyFont="1" applyFill="1" applyBorder="1">
      <alignment horizontal="left" vertical="top" wrapText="1"/>
    </xf>
    <xf numFmtId="0" fontId="24" fillId="3" borderId="4" xfId="1" applyFont="1" applyFill="1" applyBorder="1">
      <alignment horizontal="left" vertical="top" wrapText="1"/>
    </xf>
    <xf numFmtId="49" fontId="5" fillId="3" borderId="0" xfId="10" applyBorder="1" applyAlignment="1">
      <alignment horizontal="center" vertical="center" wrapText="1"/>
    </xf>
    <xf numFmtId="2" fontId="0" fillId="2" borderId="10" xfId="0" applyNumberFormat="1" applyFill="1" applyBorder="1" applyAlignment="1" applyProtection="1">
      <alignment horizontal="right" vertical="top"/>
    </xf>
    <xf numFmtId="2" fontId="1" fillId="2" borderId="12" xfId="0" applyNumberFormat="1" applyFont="1" applyFill="1" applyBorder="1" applyProtection="1">
      <alignment vertical="top"/>
    </xf>
    <xf numFmtId="0" fontId="24" fillId="3" borderId="0" xfId="1" applyFont="1" applyFill="1" applyBorder="1">
      <alignment horizontal="left" vertical="top" wrapText="1"/>
    </xf>
    <xf numFmtId="2" fontId="0" fillId="2" borderId="16" xfId="0" applyNumberFormat="1" applyFill="1" applyBorder="1" applyAlignment="1" applyProtection="1">
      <alignment horizontal="center" vertical="top"/>
    </xf>
    <xf numFmtId="2" fontId="0" fillId="2" borderId="15" xfId="0" applyNumberFormat="1" applyFill="1" applyBorder="1" applyAlignment="1" applyProtection="1">
      <alignment horizontal="right" vertical="top"/>
    </xf>
    <xf numFmtId="0" fontId="0" fillId="2" borderId="17" xfId="0" applyFill="1" applyBorder="1" applyProtection="1">
      <alignment vertical="top"/>
    </xf>
    <xf numFmtId="2" fontId="0" fillId="2" borderId="18" xfId="0" applyNumberFormat="1" applyFill="1" applyBorder="1" applyAlignment="1" applyProtection="1">
      <alignment horizontal="center" vertical="top"/>
    </xf>
    <xf numFmtId="0" fontId="0" fillId="2" borderId="0" xfId="0" applyFill="1" applyBorder="1" applyProtection="1">
      <alignment vertical="top"/>
    </xf>
    <xf numFmtId="2" fontId="0" fillId="2" borderId="17" xfId="0" applyNumberFormat="1" applyFill="1" applyBorder="1" applyAlignment="1" applyProtection="1">
      <alignment horizontal="center" vertical="top"/>
    </xf>
    <xf numFmtId="0" fontId="0" fillId="2" borderId="17" xfId="0" applyFill="1" applyBorder="1" applyAlignment="1" applyProtection="1">
      <alignment horizontal="center" vertical="top"/>
    </xf>
    <xf numFmtId="2" fontId="0" fillId="2" borderId="18" xfId="0" applyNumberFormat="1" applyFill="1" applyBorder="1" applyAlignment="1" applyProtection="1">
      <alignment horizontal="right" vertical="top"/>
    </xf>
    <xf numFmtId="49" fontId="0" fillId="2" borderId="11" xfId="0" applyNumberFormat="1" applyFill="1" applyBorder="1" applyAlignment="1" applyProtection="1">
      <alignment horizontal="center" vertical="top"/>
    </xf>
    <xf numFmtId="49" fontId="0" fillId="2" borderId="0" xfId="0" applyNumberFormat="1" applyFill="1" applyBorder="1" applyAlignment="1" applyProtection="1">
      <alignment horizontal="center" vertical="top"/>
    </xf>
    <xf numFmtId="49" fontId="0" fillId="2" borderId="14" xfId="0" applyNumberFormat="1" applyFill="1" applyBorder="1" applyAlignment="1" applyProtection="1">
      <alignment horizontal="center" vertical="top"/>
    </xf>
    <xf numFmtId="49" fontId="0" fillId="2" borderId="0" xfId="0" applyNumberFormat="1" applyFill="1" applyAlignment="1" applyProtection="1">
      <alignment horizontal="center" vertical="top"/>
    </xf>
    <xf numFmtId="49" fontId="21" fillId="4" borderId="0" xfId="18" applyFont="1" applyFill="1" applyBorder="1">
      <alignment horizontal="left" vertical="top" wrapText="1"/>
    </xf>
    <xf numFmtId="49" fontId="26" fillId="0" borderId="0" xfId="18" applyFont="1" applyFill="1" applyBorder="1">
      <alignment horizontal="left" vertical="top" wrapText="1"/>
    </xf>
    <xf numFmtId="49" fontId="26" fillId="4" borderId="0" xfId="18" applyFont="1" applyFill="1" applyBorder="1">
      <alignment horizontal="left" vertical="top" wrapText="1"/>
    </xf>
    <xf numFmtId="49" fontId="26" fillId="3" borderId="0" xfId="18" applyFont="1" applyBorder="1">
      <alignment horizontal="left" vertical="top" wrapText="1"/>
    </xf>
    <xf numFmtId="0" fontId="0" fillId="2" borderId="0" xfId="0" applyFill="1" applyAlignment="1" applyProtection="1">
      <alignment vertical="top" wrapText="1"/>
    </xf>
    <xf numFmtId="0" fontId="24" fillId="3" borderId="9" xfId="1" applyFont="1" applyFill="1" applyBorder="1">
      <alignment horizontal="left" vertical="top" wrapText="1"/>
    </xf>
    <xf numFmtId="49" fontId="1" fillId="2" borderId="1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49" fontId="1" fillId="2" borderId="0" xfId="0" applyNumberFormat="1" applyFont="1" applyFill="1" applyProtection="1">
      <alignment vertical="top"/>
    </xf>
    <xf numFmtId="0" fontId="27" fillId="4" borderId="0" xfId="0" applyFont="1" applyFill="1" applyAlignment="1">
      <alignment vertical="top" wrapText="1"/>
    </xf>
    <xf numFmtId="0" fontId="1" fillId="4" borderId="0" xfId="0" applyFont="1" applyFill="1" applyBorder="1" applyAlignment="1" applyProtection="1">
      <alignment horizontal="center" vertical="center" textRotation="255"/>
    </xf>
    <xf numFmtId="49" fontId="0" fillId="2" borderId="5" xfId="0" applyNumberFormat="1" applyFill="1" applyBorder="1" applyProtection="1">
      <alignment vertical="top"/>
    </xf>
    <xf numFmtId="49" fontId="0" fillId="2" borderId="2" xfId="0" applyNumberFormat="1" applyFill="1" applyBorder="1" applyProtection="1">
      <alignment vertical="top"/>
    </xf>
    <xf numFmtId="49" fontId="0" fillId="2" borderId="6" xfId="0" applyNumberFormat="1" applyFill="1" applyBorder="1" applyProtection="1">
      <alignment vertical="top"/>
    </xf>
    <xf numFmtId="0" fontId="1" fillId="4" borderId="0" xfId="0" applyFont="1" applyFill="1" applyBorder="1" applyAlignment="1" applyProtection="1">
      <alignment horizontal="center" vertical="center" textRotation="255"/>
    </xf>
  </cellXfs>
  <cellStyles count="50">
    <cellStyle name="ArtDescriptif" xfId="28"/>
    <cellStyle name="ArtLibelleCond" xfId="27"/>
    <cellStyle name="ArtNote1" xfId="29"/>
    <cellStyle name="ArtNote2" xfId="30"/>
    <cellStyle name="ArtNote3" xfId="31"/>
    <cellStyle name="ArtNote4" xfId="32"/>
    <cellStyle name="ArtNote5" xfId="33"/>
    <cellStyle name="ArtQuantite" xfId="34"/>
    <cellStyle name="ArtTitre" xfId="26"/>
    <cellStyle name="ChapDescriptif0" xfId="7"/>
    <cellStyle name="ChapDescriptif1" xfId="11"/>
    <cellStyle name="ChapDescriptif2" xfId="15"/>
    <cellStyle name="ChapDescriptif3" xfId="19"/>
    <cellStyle name="ChapDescriptif4" xfId="23"/>
    <cellStyle name="ChapNote0" xfId="8"/>
    <cellStyle name="ChapNote1" xfId="12"/>
    <cellStyle name="ChapNote2" xfId="16"/>
    <cellStyle name="ChapNote3" xfId="20"/>
    <cellStyle name="ChapNote4" xfId="24"/>
    <cellStyle name="ChapRecap0" xfId="9"/>
    <cellStyle name="ChapRecap1" xfId="13"/>
    <cellStyle name="ChapRecap2" xfId="17"/>
    <cellStyle name="ChapRecap3" xfId="21"/>
    <cellStyle name="ChapRecap4" xfId="25"/>
    <cellStyle name="ChapTitre0" xfId="6"/>
    <cellStyle name="ChapTitre1" xfId="10"/>
    <cellStyle name="ChapTitre2" xfId="14"/>
    <cellStyle name="ChapTitre3" xfId="18"/>
    <cellStyle name="ChapTitre4" xfId="22"/>
    <cellStyle name="Commentaire" xfId="49"/>
    <cellStyle name="DQLocQuantNonLoc" xfId="42"/>
    <cellStyle name="DQLocRefClass" xfId="41"/>
    <cellStyle name="DQLocStruct" xfId="43"/>
    <cellStyle name="DQMinutes" xfId="44"/>
    <cellStyle name="Info Entete" xfId="47"/>
    <cellStyle name="Inter Entete" xfId="48"/>
    <cellStyle name="LocGen" xfId="36"/>
    <cellStyle name="LocLit" xfId="38"/>
    <cellStyle name="LocRefClass" xfId="37"/>
    <cellStyle name="LocSignetRep" xfId="40"/>
    <cellStyle name="LocStrRecap0" xfId="3"/>
    <cellStyle name="LocStrRecap1" xfId="5"/>
    <cellStyle name="LocStrTexte0" xfId="2"/>
    <cellStyle name="LocStrTexte1" xfId="4"/>
    <cellStyle name="LocStruct" xfId="39"/>
    <cellStyle name="LocTitre" xfId="35"/>
    <cellStyle name="Lot" xfId="45"/>
    <cellStyle name="Normal" xfId="0" builtinId="0" customBuiltin="1"/>
    <cellStyle name="Numerotation" xfId="1"/>
    <cellStyle name="Titre Entete"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102235</xdr:colOff>
      <xdr:row>0</xdr:row>
      <xdr:rowOff>0</xdr:rowOff>
    </xdr:from>
    <xdr:to>
      <xdr:col>6</xdr:col>
      <xdr:colOff>114300</xdr:colOff>
      <xdr:row>0</xdr:row>
      <xdr:rowOff>1019175</xdr:rowOff>
    </xdr:to>
    <xdr:sp macro="" textlink="">
      <xdr:nvSpPr>
        <xdr:cNvPr id="2" name="Forme1">
          <a:extLst>
            <a:ext uri="{FF2B5EF4-FFF2-40B4-BE49-F238E27FC236}">
              <a16:creationId xmlns:a16="http://schemas.microsoft.com/office/drawing/2014/main" id="{8C9366E8-43F4-45CE-A49B-F6311F2E69D0}"/>
            </a:ext>
          </a:extLst>
        </xdr:cNvPr>
        <xdr:cNvSpPr/>
      </xdr:nvSpPr>
      <xdr:spPr>
        <a:xfrm>
          <a:off x="774700" y="0"/>
          <a:ext cx="6418580" cy="102108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TRAVAUX D'AMENAGEMENT DU NOUVEAU SIEGE
DE LA CPAM DE LA CORREZE A TULLE
CAISSE</a:t>
          </a:r>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PRIMAIRE D'ASSURANCE MALADIE</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u="sng">
              <a:solidFill>
                <a:srgbClr xmlns:mc="http://schemas.openxmlformats.org/markup-compatibility/2006" xmlns:a14="http://schemas.microsoft.com/office/drawing/2010/main" val="000000" mc:Ignorable="a14" a14:legacySpreadsheetColorIndex="8"/>
              </a:solidFill>
              <a:latin typeface="Arial" panose="020B0604020202020204" pitchFamily="34" charset="0"/>
            </a:rPr>
            <a:t>LOT 02</a:t>
          </a:r>
          <a:r>
            <a:rPr lang="fr-FR" sz="900" b="1" i="0" u="none">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Cloisons</a:t>
          </a:r>
          <a:r>
            <a:rPr lang="fr-FR" sz="900" b="1" i="0" u="none"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Modulaires et Menuiserie</a:t>
          </a:r>
          <a:endPar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a:p>
          <a:pPr algn="l"/>
          <a:r>
            <a:rPr lang="fr-FR" sz="900" b="1" i="0" baseline="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PHASE DCE - INDICE 01</a:t>
          </a:r>
          <a:endPar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endParaRPr>
        </a:p>
      </xdr:txBody>
    </xdr:sp>
    <xdr:clientData/>
  </xdr:twoCellAnchor>
  <xdr:twoCellAnchor editAs="absolute">
    <xdr:from>
      <xdr:col>4</xdr:col>
      <xdr:colOff>676275</xdr:colOff>
      <xdr:row>0</xdr:row>
      <xdr:rowOff>364490</xdr:rowOff>
    </xdr:from>
    <xdr:to>
      <xdr:col>6</xdr:col>
      <xdr:colOff>50165</xdr:colOff>
      <xdr:row>0</xdr:row>
      <xdr:rowOff>626110</xdr:rowOff>
    </xdr:to>
    <xdr:sp macro="" textlink="">
      <xdr:nvSpPr>
        <xdr:cNvPr id="3" name="Forme2">
          <a:extLst>
            <a:ext uri="{FF2B5EF4-FFF2-40B4-BE49-F238E27FC236}">
              <a16:creationId xmlns:a16="http://schemas.microsoft.com/office/drawing/2014/main" id="{0C2D58F1-332C-4DCD-9EBD-6E05887176ED}"/>
            </a:ext>
          </a:extLst>
        </xdr:cNvPr>
        <xdr:cNvSpPr/>
      </xdr:nvSpPr>
      <xdr:spPr>
        <a:xfrm>
          <a:off x="6111240" y="368300"/>
          <a:ext cx="1016000" cy="254000"/>
        </a:xfrm>
        <a:prstGeom prst="rect">
          <a:avLst/>
        </a:prstGeom>
        <a:solidFill>
          <a:srgbClr val="FFFFFF"/>
        </a:solidFill>
        <a:ln w="3175" cmpd="sng">
          <a:solidFill>
            <a:srgbClr val="80808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D.P.G.F</a:t>
          </a:r>
        </a:p>
      </xdr:txBody>
    </xdr:sp>
    <xdr:clientData/>
  </xdr:twoCellAnchor>
  <xdr:twoCellAnchor editAs="oneCell">
    <xdr:from>
      <xdr:col>0</xdr:col>
      <xdr:colOff>47625</xdr:colOff>
      <xdr:row>0</xdr:row>
      <xdr:rowOff>333375</xdr:rowOff>
    </xdr:from>
    <xdr:to>
      <xdr:col>1</xdr:col>
      <xdr:colOff>79734</xdr:colOff>
      <xdr:row>0</xdr:row>
      <xdr:rowOff>571500</xdr:rowOff>
    </xdr:to>
    <xdr:pic>
      <xdr:nvPicPr>
        <xdr:cNvPr id="6" name="Image 5"/>
        <xdr:cNvPicPr>
          <a:picLocks noChangeAspect="1"/>
        </xdr:cNvPicPr>
      </xdr:nvPicPr>
      <xdr:blipFill>
        <a:blip xmlns:r="http://schemas.openxmlformats.org/officeDocument/2006/relationships" r:embed="rId1"/>
        <a:stretch>
          <a:fillRect/>
        </a:stretch>
      </xdr:blipFill>
      <xdr:spPr>
        <a:xfrm>
          <a:off x="47625" y="333375"/>
          <a:ext cx="679809" cy="2381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Z180"/>
  <sheetViews>
    <sheetView tabSelected="1" zoomScaleNormal="100" workbookViewId="0">
      <pane xSplit="2" ySplit="2" topLeftCell="C169" activePane="bottomRight" state="frozen"/>
      <selection pane="topRight" activeCell="C1" sqref="C1"/>
      <selection pane="bottomLeft" activeCell="A3" sqref="A3"/>
      <selection pane="bottomRight" activeCell="G178" sqref="G178"/>
    </sheetView>
  </sheetViews>
  <sheetFormatPr baseColWidth="10" defaultColWidth="11.5703125" defaultRowHeight="15" x14ac:dyDescent="0.25"/>
  <cols>
    <col min="1" max="1" width="9.7109375" style="2" customWidth="1"/>
    <col min="2" max="2" width="51.28515625" style="2" customWidth="1"/>
    <col min="3" max="3" width="7.42578125" style="40" customWidth="1"/>
    <col min="4" max="4" width="10.7109375" style="1" customWidth="1"/>
    <col min="5" max="5" width="13.140625" style="1" customWidth="1"/>
    <col min="6" max="6" width="10.7109375" style="1" customWidth="1"/>
    <col min="7" max="7" width="11.7109375" style="1" customWidth="1"/>
    <col min="8" max="11" width="11.5703125" style="1"/>
    <col min="12" max="12" width="11.5703125" style="1" customWidth="1"/>
    <col min="13" max="16384" width="11.5703125" style="1"/>
  </cols>
  <sheetData>
    <row r="1" spans="1:702" ht="84.6" customHeight="1" x14ac:dyDescent="0.25">
      <c r="A1" s="53"/>
      <c r="B1" s="54"/>
      <c r="C1" s="54"/>
      <c r="D1" s="54"/>
      <c r="E1" s="54"/>
      <c r="F1" s="54"/>
      <c r="G1" s="55"/>
    </row>
    <row r="2" spans="1:702" ht="30" x14ac:dyDescent="0.25">
      <c r="A2" s="24"/>
      <c r="B2" s="11" t="s">
        <v>4</v>
      </c>
      <c r="C2" s="9" t="s">
        <v>0</v>
      </c>
      <c r="D2" s="8" t="s">
        <v>11</v>
      </c>
      <c r="E2" s="8" t="s">
        <v>12</v>
      </c>
      <c r="F2" s="8" t="s">
        <v>1</v>
      </c>
      <c r="G2" s="10" t="s">
        <v>2</v>
      </c>
    </row>
    <row r="3" spans="1:702" ht="16.5" x14ac:dyDescent="0.25">
      <c r="A3" s="46"/>
      <c r="B3" s="25"/>
      <c r="C3" s="47"/>
      <c r="D3" s="48"/>
      <c r="E3" s="48"/>
      <c r="F3" s="48"/>
      <c r="G3" s="49"/>
    </row>
    <row r="4" spans="1:702" ht="16.5" x14ac:dyDescent="0.25">
      <c r="A4" s="24"/>
      <c r="B4" s="11" t="s">
        <v>73</v>
      </c>
      <c r="C4" s="37"/>
      <c r="D4" s="37" t="s">
        <v>81</v>
      </c>
      <c r="E4" s="3"/>
      <c r="F4" s="3"/>
      <c r="G4" s="4"/>
    </row>
    <row r="5" spans="1:702" ht="16.5" x14ac:dyDescent="0.25">
      <c r="A5" s="28"/>
      <c r="B5" s="25"/>
      <c r="C5" s="37"/>
      <c r="D5" s="37"/>
      <c r="E5" s="3"/>
      <c r="F5" s="3"/>
      <c r="G5" s="4"/>
    </row>
    <row r="6" spans="1:702" ht="16.5" x14ac:dyDescent="0.25">
      <c r="A6" s="24" t="s">
        <v>104</v>
      </c>
      <c r="B6" s="11" t="s">
        <v>75</v>
      </c>
      <c r="C6" s="37"/>
      <c r="D6" s="37"/>
      <c r="E6" s="3"/>
      <c r="F6" s="3"/>
      <c r="G6" s="4"/>
    </row>
    <row r="7" spans="1:702" ht="16.5" x14ac:dyDescent="0.25">
      <c r="A7" s="23" t="s">
        <v>103</v>
      </c>
      <c r="B7" s="12" t="s">
        <v>76</v>
      </c>
      <c r="C7" s="37" t="s">
        <v>80</v>
      </c>
      <c r="D7" s="37"/>
      <c r="E7" s="3"/>
      <c r="F7" s="3"/>
      <c r="G7" s="4"/>
    </row>
    <row r="8" spans="1:702" ht="16.5" x14ac:dyDescent="0.25">
      <c r="A8" s="28"/>
      <c r="B8" s="13" t="s">
        <v>79</v>
      </c>
      <c r="C8" s="37"/>
      <c r="D8" s="37"/>
      <c r="E8" s="3"/>
      <c r="F8" s="3"/>
      <c r="G8" s="4"/>
    </row>
    <row r="9" spans="1:702" ht="16.5" x14ac:dyDescent="0.25">
      <c r="A9" s="23" t="s">
        <v>102</v>
      </c>
      <c r="B9" s="12" t="s">
        <v>77</v>
      </c>
      <c r="C9" s="37" t="s">
        <v>80</v>
      </c>
      <c r="D9" s="37"/>
      <c r="E9" s="3"/>
      <c r="F9" s="3"/>
      <c r="G9" s="4"/>
    </row>
    <row r="10" spans="1:702" ht="16.5" x14ac:dyDescent="0.25">
      <c r="A10" s="28"/>
      <c r="B10" s="13" t="s">
        <v>79</v>
      </c>
      <c r="C10" s="37"/>
      <c r="D10" s="37"/>
      <c r="E10" s="3"/>
      <c r="F10" s="3"/>
      <c r="G10" s="4"/>
    </row>
    <row r="11" spans="1:702" ht="16.5" x14ac:dyDescent="0.25">
      <c r="A11" s="23" t="s">
        <v>101</v>
      </c>
      <c r="B11" s="12" t="s">
        <v>78</v>
      </c>
      <c r="C11" s="37" t="s">
        <v>80</v>
      </c>
      <c r="D11" s="37"/>
      <c r="E11" s="3"/>
      <c r="F11" s="3"/>
      <c r="G11" s="4"/>
    </row>
    <row r="12" spans="1:702" ht="16.5" x14ac:dyDescent="0.25">
      <c r="A12" s="28"/>
      <c r="B12" s="13" t="s">
        <v>79</v>
      </c>
      <c r="C12" s="37"/>
      <c r="D12" s="37"/>
      <c r="E12" s="3"/>
      <c r="F12" s="3"/>
      <c r="G12" s="4"/>
    </row>
    <row r="13" spans="1:702" x14ac:dyDescent="0.25">
      <c r="A13" s="50"/>
      <c r="C13" s="37"/>
      <c r="D13" s="20"/>
      <c r="E13" s="20"/>
      <c r="F13" s="3"/>
      <c r="G13" s="4"/>
      <c r="ZZ13" s="1" t="s">
        <v>3</v>
      </c>
    </row>
    <row r="14" spans="1:702" ht="16.5" x14ac:dyDescent="0.25">
      <c r="A14" s="24" t="s">
        <v>100</v>
      </c>
      <c r="B14" s="11" t="s">
        <v>19</v>
      </c>
      <c r="C14" s="37"/>
      <c r="D14" s="20"/>
      <c r="E14" s="20"/>
      <c r="F14" s="3"/>
      <c r="G14" s="4"/>
      <c r="ZZ14" s="1" t="s">
        <v>5</v>
      </c>
    </row>
    <row r="15" spans="1:702" ht="24" x14ac:dyDescent="0.25">
      <c r="A15" s="22"/>
      <c r="B15" s="13" t="s">
        <v>74</v>
      </c>
      <c r="C15" s="37"/>
      <c r="D15" s="20"/>
      <c r="E15" s="20"/>
      <c r="F15" s="3"/>
      <c r="G15" s="4"/>
    </row>
    <row r="16" spans="1:702" ht="16.5" x14ac:dyDescent="0.25">
      <c r="A16" s="22"/>
      <c r="B16" s="5"/>
      <c r="C16" s="37"/>
      <c r="D16" s="20"/>
      <c r="E16" s="20"/>
      <c r="F16" s="3"/>
      <c r="G16" s="4"/>
    </row>
    <row r="17" spans="1:702" ht="16.5" x14ac:dyDescent="0.25">
      <c r="A17" s="23" t="s">
        <v>99</v>
      </c>
      <c r="B17" s="12" t="s">
        <v>105</v>
      </c>
      <c r="C17" s="37" t="s">
        <v>0</v>
      </c>
      <c r="D17" s="20">
        <v>1</v>
      </c>
      <c r="E17" s="20"/>
      <c r="F17" s="3"/>
      <c r="G17" s="26">
        <f t="shared" ref="G17" si="0">E17*F17</f>
        <v>0</v>
      </c>
    </row>
    <row r="18" spans="1:702" ht="16.5" x14ac:dyDescent="0.25">
      <c r="A18" s="23"/>
      <c r="B18" s="13" t="s">
        <v>79</v>
      </c>
      <c r="C18" s="37"/>
      <c r="D18" s="20"/>
      <c r="E18" s="20"/>
      <c r="F18" s="3"/>
      <c r="G18" s="4"/>
    </row>
    <row r="19" spans="1:702" ht="22.5" x14ac:dyDescent="0.25">
      <c r="A19" s="22"/>
      <c r="B19" s="7" t="s">
        <v>106</v>
      </c>
      <c r="C19" s="37"/>
      <c r="D19" s="20"/>
      <c r="E19" s="20"/>
      <c r="F19" s="3"/>
      <c r="G19" s="4"/>
    </row>
    <row r="20" spans="1:702" ht="16.5" x14ac:dyDescent="0.25">
      <c r="A20" s="23" t="s">
        <v>98</v>
      </c>
      <c r="B20" s="12" t="s">
        <v>36</v>
      </c>
      <c r="C20" s="37" t="s">
        <v>0</v>
      </c>
      <c r="D20" s="20">
        <v>1</v>
      </c>
      <c r="E20" s="20"/>
      <c r="F20" s="3"/>
      <c r="G20" s="26">
        <f t="shared" ref="G20" si="1">E20*F20</f>
        <v>0</v>
      </c>
      <c r="ZZ20" s="1" t="s">
        <v>5</v>
      </c>
    </row>
    <row r="21" spans="1:702" ht="16.5" x14ac:dyDescent="0.25">
      <c r="A21" s="23"/>
      <c r="B21" s="13" t="s">
        <v>79</v>
      </c>
      <c r="C21" s="37"/>
      <c r="D21" s="20"/>
      <c r="E21" s="20"/>
      <c r="F21" s="3"/>
      <c r="G21" s="26"/>
      <c r="ZZ21" s="1" t="s">
        <v>6</v>
      </c>
    </row>
    <row r="22" spans="1:702" ht="22.5" x14ac:dyDescent="0.25">
      <c r="A22" s="22"/>
      <c r="B22" s="7" t="s">
        <v>107</v>
      </c>
      <c r="C22" s="37"/>
      <c r="D22" s="20"/>
      <c r="E22" s="20"/>
      <c r="F22" s="3"/>
      <c r="G22" s="26"/>
    </row>
    <row r="23" spans="1:702" ht="16.5" x14ac:dyDescent="0.25">
      <c r="A23" s="23" t="s">
        <v>97</v>
      </c>
      <c r="B23" s="12" t="s">
        <v>37</v>
      </c>
      <c r="C23" s="37" t="s">
        <v>0</v>
      </c>
      <c r="D23" s="20">
        <v>1</v>
      </c>
      <c r="E23" s="20"/>
      <c r="F23" s="3"/>
      <c r="G23" s="26">
        <f>E23*F23</f>
        <v>0</v>
      </c>
    </row>
    <row r="24" spans="1:702" ht="16.5" x14ac:dyDescent="0.25">
      <c r="A24" s="23"/>
      <c r="B24" s="13" t="s">
        <v>79</v>
      </c>
      <c r="C24" s="37"/>
      <c r="D24" s="20"/>
      <c r="E24" s="20"/>
      <c r="F24" s="3"/>
      <c r="G24" s="26"/>
    </row>
    <row r="25" spans="1:702" ht="22.5" x14ac:dyDescent="0.25">
      <c r="A25" s="22"/>
      <c r="B25" s="7" t="s">
        <v>108</v>
      </c>
      <c r="C25" s="37"/>
      <c r="D25" s="20"/>
      <c r="E25" s="20"/>
      <c r="F25" s="3"/>
      <c r="G25" s="26"/>
      <c r="ZZ25" s="1" t="s">
        <v>6</v>
      </c>
    </row>
    <row r="26" spans="1:702" ht="16.5" x14ac:dyDescent="0.25">
      <c r="A26" s="23" t="s">
        <v>96</v>
      </c>
      <c r="B26" s="12" t="s">
        <v>38</v>
      </c>
      <c r="C26" s="37" t="s">
        <v>0</v>
      </c>
      <c r="D26" s="20">
        <v>1</v>
      </c>
      <c r="E26" s="20"/>
      <c r="F26" s="3"/>
      <c r="G26" s="26">
        <f>E26*F26</f>
        <v>0</v>
      </c>
    </row>
    <row r="27" spans="1:702" ht="16.5" x14ac:dyDescent="0.25">
      <c r="A27" s="23"/>
      <c r="B27" s="13" t="s">
        <v>79</v>
      </c>
      <c r="C27" s="37"/>
      <c r="D27" s="20"/>
      <c r="E27" s="20"/>
      <c r="F27" s="3"/>
      <c r="G27" s="26"/>
    </row>
    <row r="28" spans="1:702" ht="26.25" customHeight="1" x14ac:dyDescent="0.25">
      <c r="A28" s="22"/>
      <c r="B28" s="7" t="s">
        <v>109</v>
      </c>
      <c r="C28" s="37"/>
      <c r="D28" s="20"/>
      <c r="E28" s="20"/>
      <c r="F28" s="3"/>
      <c r="G28" s="26"/>
    </row>
    <row r="29" spans="1:702" ht="19.5" customHeight="1" x14ac:dyDescent="0.25">
      <c r="A29" s="23" t="s">
        <v>95</v>
      </c>
      <c r="B29" s="12" t="s">
        <v>141</v>
      </c>
      <c r="C29" s="37" t="s">
        <v>0</v>
      </c>
      <c r="D29" s="20">
        <v>1</v>
      </c>
      <c r="E29" s="20"/>
      <c r="F29" s="3"/>
      <c r="G29" s="26">
        <f>E29*F29</f>
        <v>0</v>
      </c>
    </row>
    <row r="30" spans="1:702" ht="16.5" x14ac:dyDescent="0.25">
      <c r="A30" s="23"/>
      <c r="B30" s="13" t="s">
        <v>79</v>
      </c>
      <c r="C30" s="37"/>
      <c r="D30" s="20"/>
      <c r="E30" s="20"/>
      <c r="F30" s="3"/>
      <c r="G30" s="26"/>
    </row>
    <row r="31" spans="1:702" ht="49.5" customHeight="1" x14ac:dyDescent="0.25">
      <c r="A31" s="22"/>
      <c r="B31" s="7" t="s">
        <v>140</v>
      </c>
      <c r="C31" s="37"/>
      <c r="D31" s="20"/>
      <c r="E31" s="20"/>
      <c r="F31" s="3"/>
      <c r="G31" s="26"/>
    </row>
    <row r="32" spans="1:702" ht="16.5" x14ac:dyDescent="0.25">
      <c r="A32" s="23" t="s">
        <v>94</v>
      </c>
      <c r="B32" s="12" t="s">
        <v>39</v>
      </c>
      <c r="C32" s="37" t="s">
        <v>0</v>
      </c>
      <c r="D32" s="20">
        <v>1</v>
      </c>
      <c r="E32" s="20"/>
      <c r="F32" s="3"/>
      <c r="G32" s="26">
        <f>E32*F32</f>
        <v>0</v>
      </c>
    </row>
    <row r="33" spans="1:7" ht="16.5" x14ac:dyDescent="0.25">
      <c r="A33" s="23"/>
      <c r="B33" s="13" t="s">
        <v>79</v>
      </c>
      <c r="C33" s="37"/>
      <c r="D33" s="20"/>
      <c r="E33" s="20"/>
      <c r="F33" s="3"/>
      <c r="G33" s="26"/>
    </row>
    <row r="34" spans="1:7" ht="26.25" customHeight="1" x14ac:dyDescent="0.25">
      <c r="A34" s="22"/>
      <c r="B34" s="7" t="s">
        <v>110</v>
      </c>
      <c r="C34" s="37"/>
      <c r="D34" s="20"/>
      <c r="E34" s="20"/>
      <c r="F34" s="3"/>
      <c r="G34" s="26"/>
    </row>
    <row r="35" spans="1:7" ht="16.5" x14ac:dyDescent="0.25">
      <c r="A35" s="23" t="s">
        <v>93</v>
      </c>
      <c r="B35" s="12" t="s">
        <v>40</v>
      </c>
      <c r="C35" s="37" t="s">
        <v>0</v>
      </c>
      <c r="D35" s="20">
        <v>1</v>
      </c>
      <c r="E35" s="20"/>
      <c r="F35" s="3"/>
      <c r="G35" s="26">
        <f>E35*F35</f>
        <v>0</v>
      </c>
    </row>
    <row r="36" spans="1:7" ht="16.5" x14ac:dyDescent="0.25">
      <c r="A36" s="23"/>
      <c r="B36" s="13" t="s">
        <v>79</v>
      </c>
      <c r="C36" s="37"/>
      <c r="D36" s="20"/>
      <c r="E36" s="20"/>
      <c r="F36" s="3"/>
      <c r="G36" s="26"/>
    </row>
    <row r="37" spans="1:7" ht="25.5" customHeight="1" x14ac:dyDescent="0.25">
      <c r="A37" s="22"/>
      <c r="B37" s="7" t="s">
        <v>110</v>
      </c>
      <c r="C37" s="37"/>
      <c r="D37" s="20"/>
      <c r="E37" s="20"/>
      <c r="F37" s="3"/>
      <c r="G37" s="26"/>
    </row>
    <row r="38" spans="1:7" ht="16.5" x14ac:dyDescent="0.25">
      <c r="A38" s="23" t="s">
        <v>92</v>
      </c>
      <c r="B38" s="12" t="s">
        <v>41</v>
      </c>
      <c r="C38" s="37" t="s">
        <v>0</v>
      </c>
      <c r="D38" s="20">
        <v>1</v>
      </c>
      <c r="E38" s="20"/>
      <c r="F38" s="3"/>
      <c r="G38" s="26">
        <f>E38*F38</f>
        <v>0</v>
      </c>
    </row>
    <row r="39" spans="1:7" ht="16.5" x14ac:dyDescent="0.25">
      <c r="A39" s="23"/>
      <c r="B39" s="13" t="s">
        <v>79</v>
      </c>
      <c r="C39" s="37"/>
      <c r="D39" s="20"/>
      <c r="E39" s="20"/>
      <c r="F39" s="3"/>
      <c r="G39" s="26"/>
    </row>
    <row r="40" spans="1:7" ht="27" customHeight="1" x14ac:dyDescent="0.25">
      <c r="A40" s="22"/>
      <c r="B40" s="7" t="s">
        <v>110</v>
      </c>
      <c r="C40" s="37"/>
      <c r="D40" s="20"/>
      <c r="E40" s="20"/>
      <c r="F40" s="3"/>
      <c r="G40" s="26"/>
    </row>
    <row r="41" spans="1:7" ht="16.5" x14ac:dyDescent="0.25">
      <c r="A41" s="23" t="s">
        <v>91</v>
      </c>
      <c r="B41" s="12" t="s">
        <v>42</v>
      </c>
      <c r="C41" s="37" t="s">
        <v>0</v>
      </c>
      <c r="D41" s="20">
        <v>1</v>
      </c>
      <c r="E41" s="20"/>
      <c r="F41" s="3"/>
      <c r="G41" s="26">
        <f>E41*F41</f>
        <v>0</v>
      </c>
    </row>
    <row r="42" spans="1:7" ht="16.5" x14ac:dyDescent="0.25">
      <c r="A42" s="23"/>
      <c r="B42" s="13" t="s">
        <v>79</v>
      </c>
      <c r="C42" s="37"/>
      <c r="D42" s="20"/>
      <c r="E42" s="20"/>
      <c r="F42" s="3"/>
      <c r="G42" s="26"/>
    </row>
    <row r="43" spans="1:7" ht="25.5" customHeight="1" x14ac:dyDescent="0.25">
      <c r="A43" s="22"/>
      <c r="B43" s="7" t="s">
        <v>111</v>
      </c>
      <c r="C43" s="37"/>
      <c r="D43" s="20"/>
      <c r="E43" s="20"/>
      <c r="F43" s="3"/>
      <c r="G43" s="26"/>
    </row>
    <row r="44" spans="1:7" ht="16.5" x14ac:dyDescent="0.25">
      <c r="A44" s="23" t="s">
        <v>90</v>
      </c>
      <c r="B44" s="12" t="s">
        <v>43</v>
      </c>
      <c r="C44" s="37" t="s">
        <v>0</v>
      </c>
      <c r="D44" s="20">
        <v>1</v>
      </c>
      <c r="E44" s="20"/>
      <c r="F44" s="3"/>
      <c r="G44" s="26">
        <f>E44*F44</f>
        <v>0</v>
      </c>
    </row>
    <row r="45" spans="1:7" ht="16.5" x14ac:dyDescent="0.25">
      <c r="A45" s="23"/>
      <c r="B45" s="13" t="s">
        <v>79</v>
      </c>
      <c r="C45" s="37"/>
      <c r="D45" s="20"/>
      <c r="E45" s="20"/>
      <c r="F45" s="3"/>
      <c r="G45" s="26"/>
    </row>
    <row r="46" spans="1:7" ht="16.5" x14ac:dyDescent="0.25">
      <c r="A46" s="23" t="s">
        <v>112</v>
      </c>
      <c r="B46" s="12" t="s">
        <v>44</v>
      </c>
      <c r="C46" s="37" t="s">
        <v>0</v>
      </c>
      <c r="D46" s="20">
        <v>1</v>
      </c>
      <c r="E46" s="20"/>
      <c r="F46" s="3"/>
      <c r="G46" s="26">
        <f>E46*F46</f>
        <v>0</v>
      </c>
    </row>
    <row r="47" spans="1:7" ht="16.5" x14ac:dyDescent="0.25">
      <c r="A47" s="23"/>
      <c r="B47" s="13" t="s">
        <v>79</v>
      </c>
      <c r="C47" s="37"/>
      <c r="D47" s="20"/>
      <c r="E47" s="20"/>
      <c r="F47" s="3"/>
      <c r="G47" s="26"/>
    </row>
    <row r="48" spans="1:7" ht="16.5" x14ac:dyDescent="0.25">
      <c r="A48" s="22"/>
      <c r="B48" s="7"/>
      <c r="C48" s="37"/>
      <c r="D48" s="20"/>
      <c r="E48" s="20"/>
      <c r="F48" s="3"/>
      <c r="G48" s="26"/>
    </row>
    <row r="49" spans="1:10" ht="16.5" x14ac:dyDescent="0.25">
      <c r="A49" s="24" t="s">
        <v>89</v>
      </c>
      <c r="B49" s="11" t="s">
        <v>20</v>
      </c>
      <c r="C49" s="37"/>
      <c r="D49" s="20"/>
      <c r="E49" s="20"/>
      <c r="F49" s="3"/>
      <c r="G49" s="26"/>
    </row>
    <row r="50" spans="1:10" ht="16.5" x14ac:dyDescent="0.25">
      <c r="A50" s="28"/>
      <c r="B50" s="25"/>
      <c r="C50" s="38"/>
      <c r="D50" s="34"/>
      <c r="E50" s="34"/>
      <c r="F50" s="35"/>
      <c r="G50" s="26"/>
    </row>
    <row r="51" spans="1:10" ht="16.5" x14ac:dyDescent="0.25">
      <c r="A51" s="23" t="s">
        <v>88</v>
      </c>
      <c r="B51" s="21" t="s">
        <v>21</v>
      </c>
      <c r="C51" s="38"/>
      <c r="D51" s="34"/>
      <c r="E51" s="34"/>
      <c r="F51" s="35"/>
      <c r="G51" s="26"/>
    </row>
    <row r="52" spans="1:10" ht="27" customHeight="1" x14ac:dyDescent="0.25">
      <c r="A52" s="23"/>
      <c r="B52" s="13" t="s">
        <v>113</v>
      </c>
      <c r="C52" s="37"/>
      <c r="D52" s="20"/>
      <c r="E52" s="20"/>
      <c r="F52" s="3"/>
      <c r="G52" s="26"/>
    </row>
    <row r="53" spans="1:10" ht="22.5" x14ac:dyDescent="0.25">
      <c r="A53" s="23"/>
      <c r="B53" s="6" t="s">
        <v>22</v>
      </c>
      <c r="C53" s="37"/>
      <c r="D53" s="20"/>
      <c r="E53" s="20"/>
      <c r="F53" s="3"/>
      <c r="G53" s="26"/>
    </row>
    <row r="54" spans="1:10" ht="16.5" x14ac:dyDescent="0.25">
      <c r="A54" s="23"/>
      <c r="B54" s="6"/>
      <c r="C54" s="37"/>
      <c r="D54" s="20"/>
      <c r="E54" s="20"/>
      <c r="F54" s="3"/>
      <c r="G54" s="26"/>
    </row>
    <row r="55" spans="1:10" ht="18" customHeight="1" x14ac:dyDescent="0.25">
      <c r="A55" s="23"/>
      <c r="B55" s="42" t="s">
        <v>147</v>
      </c>
      <c r="C55" s="37"/>
      <c r="D55" s="20"/>
      <c r="E55" s="20"/>
      <c r="F55" s="3"/>
      <c r="G55" s="26"/>
    </row>
    <row r="56" spans="1:10" ht="171.75" customHeight="1" x14ac:dyDescent="0.25">
      <c r="A56" s="23"/>
      <c r="B56" s="41" t="s">
        <v>142</v>
      </c>
      <c r="C56" s="37" t="s">
        <v>0</v>
      </c>
      <c r="D56" s="20">
        <v>1</v>
      </c>
      <c r="E56" s="20"/>
      <c r="F56" s="3"/>
      <c r="G56" s="26">
        <f t="shared" ref="G56" si="2">E56*F56</f>
        <v>0</v>
      </c>
    </row>
    <row r="57" spans="1:10" ht="108.75" customHeight="1" x14ac:dyDescent="0.25">
      <c r="A57" s="23"/>
      <c r="B57" s="41" t="s">
        <v>178</v>
      </c>
      <c r="C57" s="37" t="s">
        <v>0</v>
      </c>
      <c r="D57" s="20">
        <v>1</v>
      </c>
      <c r="E57" s="20"/>
      <c r="F57" s="3"/>
      <c r="G57" s="26">
        <f t="shared" ref="G57" si="3">F57*E57</f>
        <v>0</v>
      </c>
      <c r="J57" s="1" t="s">
        <v>17</v>
      </c>
    </row>
    <row r="58" spans="1:10" ht="143.25" customHeight="1" x14ac:dyDescent="0.25">
      <c r="A58" s="23"/>
      <c r="B58" s="41" t="s">
        <v>143</v>
      </c>
      <c r="C58" s="37" t="s">
        <v>0</v>
      </c>
      <c r="D58" s="20">
        <v>1</v>
      </c>
      <c r="E58" s="20"/>
      <c r="F58" s="3"/>
      <c r="G58" s="26">
        <f>F58*E58</f>
        <v>0</v>
      </c>
    </row>
    <row r="59" spans="1:10" ht="15" customHeight="1" x14ac:dyDescent="0.25">
      <c r="A59" s="23"/>
      <c r="B59" s="41"/>
      <c r="C59" s="37"/>
      <c r="D59" s="20"/>
      <c r="E59" s="20"/>
      <c r="F59" s="3"/>
      <c r="G59" s="26"/>
    </row>
    <row r="60" spans="1:10" ht="84" customHeight="1" x14ac:dyDescent="0.25">
      <c r="A60" s="23"/>
      <c r="B60" s="41" t="s">
        <v>179</v>
      </c>
      <c r="C60" s="37" t="s">
        <v>0</v>
      </c>
      <c r="D60" s="20">
        <v>1</v>
      </c>
      <c r="E60" s="20"/>
      <c r="F60" s="3"/>
      <c r="G60" s="26">
        <f>E60+F60</f>
        <v>0</v>
      </c>
    </row>
    <row r="61" spans="1:10" ht="16.5" customHeight="1" x14ac:dyDescent="0.25">
      <c r="A61" s="23"/>
      <c r="B61" s="41"/>
      <c r="C61" s="37"/>
      <c r="D61" s="20"/>
      <c r="E61" s="20"/>
      <c r="F61" s="3"/>
      <c r="G61" s="26"/>
    </row>
    <row r="62" spans="1:10" ht="17.25" customHeight="1" x14ac:dyDescent="0.25">
      <c r="A62" s="23"/>
      <c r="B62" s="43" t="s">
        <v>146</v>
      </c>
      <c r="C62" s="37"/>
      <c r="D62" s="20"/>
      <c r="E62" s="20"/>
      <c r="F62" s="3"/>
      <c r="G62" s="26"/>
    </row>
    <row r="63" spans="1:10" ht="109.5" customHeight="1" x14ac:dyDescent="0.25">
      <c r="A63" s="23"/>
      <c r="B63" s="41" t="s">
        <v>173</v>
      </c>
      <c r="C63" s="37" t="s">
        <v>0</v>
      </c>
      <c r="D63" s="20">
        <v>1</v>
      </c>
      <c r="E63" s="20"/>
      <c r="F63" s="3"/>
      <c r="G63" s="26">
        <f>F63*E63</f>
        <v>0</v>
      </c>
    </row>
    <row r="64" spans="1:10" ht="49.5" customHeight="1" x14ac:dyDescent="0.25">
      <c r="A64" s="23"/>
      <c r="B64" s="43" t="s">
        <v>181</v>
      </c>
      <c r="C64" s="37" t="s">
        <v>0</v>
      </c>
      <c r="D64" s="20">
        <v>1</v>
      </c>
      <c r="E64" s="20"/>
      <c r="F64" s="3"/>
      <c r="G64" s="26">
        <f>F64*E64</f>
        <v>0</v>
      </c>
    </row>
    <row r="65" spans="1:7" ht="57" customHeight="1" x14ac:dyDescent="0.25">
      <c r="A65" s="23"/>
      <c r="B65" s="43" t="s">
        <v>180</v>
      </c>
      <c r="C65" s="37" t="s">
        <v>0</v>
      </c>
      <c r="D65" s="20">
        <v>1</v>
      </c>
      <c r="E65" s="20"/>
      <c r="F65" s="3"/>
      <c r="G65" s="26">
        <f>F65*E65</f>
        <v>0</v>
      </c>
    </row>
    <row r="66" spans="1:7" ht="49.5" customHeight="1" x14ac:dyDescent="0.25">
      <c r="A66" s="23"/>
      <c r="B66" s="43" t="s">
        <v>182</v>
      </c>
      <c r="C66" s="37" t="s">
        <v>0</v>
      </c>
      <c r="D66" s="20">
        <v>1</v>
      </c>
      <c r="E66" s="20"/>
      <c r="F66" s="3"/>
      <c r="G66" s="26">
        <f>F66*E66</f>
        <v>0</v>
      </c>
    </row>
    <row r="67" spans="1:7" ht="56.25" customHeight="1" x14ac:dyDescent="0.25">
      <c r="A67" s="23"/>
      <c r="B67" s="43" t="s">
        <v>183</v>
      </c>
      <c r="C67" s="37" t="s">
        <v>0</v>
      </c>
      <c r="D67" s="20">
        <v>1</v>
      </c>
      <c r="E67" s="20"/>
      <c r="F67" s="3"/>
      <c r="G67" s="26">
        <f>F67*E67</f>
        <v>0</v>
      </c>
    </row>
    <row r="68" spans="1:7" ht="15" customHeight="1" x14ac:dyDescent="0.25">
      <c r="A68" s="23"/>
      <c r="B68" s="43" t="s">
        <v>145</v>
      </c>
      <c r="C68" s="37"/>
      <c r="D68" s="20"/>
      <c r="E68" s="20"/>
      <c r="F68" s="3"/>
      <c r="G68" s="26"/>
    </row>
    <row r="69" spans="1:7" ht="99.75" customHeight="1" x14ac:dyDescent="0.25">
      <c r="A69" s="23"/>
      <c r="B69" s="43" t="s">
        <v>174</v>
      </c>
      <c r="C69" s="37" t="s">
        <v>0</v>
      </c>
      <c r="D69" s="20">
        <v>1</v>
      </c>
      <c r="E69" s="20"/>
      <c r="F69" s="3"/>
      <c r="G69" s="26">
        <f>F69*E69</f>
        <v>0</v>
      </c>
    </row>
    <row r="70" spans="1:7" ht="96.75" customHeight="1" x14ac:dyDescent="0.25">
      <c r="A70" s="23"/>
      <c r="B70" s="43" t="s">
        <v>114</v>
      </c>
      <c r="C70" s="37" t="s">
        <v>0</v>
      </c>
      <c r="D70" s="20">
        <v>1</v>
      </c>
      <c r="E70" s="20"/>
      <c r="F70" s="3"/>
      <c r="G70" s="26">
        <f>F70*E70</f>
        <v>0</v>
      </c>
    </row>
    <row r="71" spans="1:7" ht="96.75" customHeight="1" x14ac:dyDescent="0.25">
      <c r="A71" s="23"/>
      <c r="B71" s="43" t="s">
        <v>184</v>
      </c>
      <c r="C71" s="37" t="s">
        <v>0</v>
      </c>
      <c r="D71" s="20">
        <v>1</v>
      </c>
      <c r="E71" s="20"/>
      <c r="F71" s="3"/>
      <c r="G71" s="26">
        <f>F71*E71</f>
        <v>0</v>
      </c>
    </row>
    <row r="72" spans="1:7" ht="18" customHeight="1" x14ac:dyDescent="0.25">
      <c r="A72" s="23"/>
      <c r="B72" s="43" t="s">
        <v>144</v>
      </c>
      <c r="C72" s="37"/>
      <c r="D72" s="20"/>
      <c r="E72" s="20"/>
      <c r="F72" s="3"/>
      <c r="G72" s="26"/>
    </row>
    <row r="73" spans="1:7" ht="96.75" customHeight="1" x14ac:dyDescent="0.25">
      <c r="A73" s="23"/>
      <c r="B73" s="43" t="s">
        <v>175</v>
      </c>
      <c r="C73" s="37" t="s">
        <v>0</v>
      </c>
      <c r="D73" s="20">
        <v>1</v>
      </c>
      <c r="E73" s="20"/>
      <c r="F73" s="3"/>
      <c r="G73" s="26">
        <f>F73*E73</f>
        <v>0</v>
      </c>
    </row>
    <row r="74" spans="1:7" ht="15.75" customHeight="1" x14ac:dyDescent="0.25">
      <c r="A74" s="24" t="s">
        <v>87</v>
      </c>
      <c r="B74" s="11" t="s">
        <v>23</v>
      </c>
      <c r="C74" s="37"/>
      <c r="D74" s="20"/>
      <c r="E74" s="20"/>
      <c r="F74" s="3"/>
      <c r="G74" s="26"/>
    </row>
    <row r="75" spans="1:7" ht="29.25" customHeight="1" x14ac:dyDescent="0.25">
      <c r="A75" s="23" t="s">
        <v>45</v>
      </c>
      <c r="B75" s="51" t="s">
        <v>115</v>
      </c>
      <c r="C75" s="37" t="s">
        <v>0</v>
      </c>
      <c r="D75" s="20">
        <v>7</v>
      </c>
      <c r="E75" s="20"/>
      <c r="F75" s="3"/>
      <c r="G75" s="26">
        <f>F75*E75</f>
        <v>0</v>
      </c>
    </row>
    <row r="76" spans="1:7" ht="29.25" customHeight="1" x14ac:dyDescent="0.25">
      <c r="A76" s="23"/>
      <c r="B76" s="7" t="s">
        <v>116</v>
      </c>
      <c r="C76" s="37"/>
      <c r="D76" s="20"/>
      <c r="E76" s="20"/>
      <c r="F76" s="3"/>
      <c r="G76" s="26"/>
    </row>
    <row r="77" spans="1:7" ht="10.5" customHeight="1" x14ac:dyDescent="0.25">
      <c r="A77" s="23"/>
      <c r="B77" s="41"/>
      <c r="C77" s="37"/>
      <c r="D77" s="20"/>
      <c r="E77" s="20"/>
      <c r="F77" s="3"/>
      <c r="G77" s="26"/>
    </row>
    <row r="78" spans="1:7" ht="145.5" customHeight="1" x14ac:dyDescent="0.25">
      <c r="A78" s="23" t="s">
        <v>46</v>
      </c>
      <c r="B78" s="43" t="s">
        <v>117</v>
      </c>
      <c r="C78" s="37" t="s">
        <v>18</v>
      </c>
      <c r="D78" s="20">
        <v>1</v>
      </c>
      <c r="E78" s="20"/>
      <c r="F78" s="3"/>
      <c r="G78" s="26">
        <f>F78*E78</f>
        <v>0</v>
      </c>
    </row>
    <row r="79" spans="1:7" ht="30.75" customHeight="1" x14ac:dyDescent="0.25">
      <c r="A79" s="23"/>
      <c r="B79" s="7" t="s">
        <v>116</v>
      </c>
      <c r="C79" s="37"/>
      <c r="D79" s="20"/>
      <c r="E79" s="20"/>
      <c r="F79" s="3"/>
      <c r="G79" s="26"/>
    </row>
    <row r="80" spans="1:7" ht="52.5" customHeight="1" x14ac:dyDescent="0.25">
      <c r="A80" s="23" t="s">
        <v>47</v>
      </c>
      <c r="B80" s="43" t="s">
        <v>24</v>
      </c>
      <c r="C80" s="37" t="s">
        <v>18</v>
      </c>
      <c r="D80" s="20">
        <v>1</v>
      </c>
      <c r="E80" s="20"/>
      <c r="F80" s="3"/>
      <c r="G80" s="26">
        <f>F80*E80</f>
        <v>0</v>
      </c>
    </row>
    <row r="81" spans="1:10" ht="30.75" customHeight="1" x14ac:dyDescent="0.25">
      <c r="A81" s="23"/>
      <c r="B81" s="6" t="s">
        <v>25</v>
      </c>
      <c r="C81" s="37"/>
      <c r="D81" s="20"/>
      <c r="E81" s="20"/>
      <c r="F81" s="3"/>
      <c r="G81" s="26"/>
    </row>
    <row r="82" spans="1:10" ht="54" customHeight="1" x14ac:dyDescent="0.25">
      <c r="A82" s="23" t="s">
        <v>48</v>
      </c>
      <c r="B82" s="43" t="s">
        <v>118</v>
      </c>
      <c r="C82" s="37" t="s">
        <v>18</v>
      </c>
      <c r="D82" s="20">
        <v>1</v>
      </c>
      <c r="E82" s="20"/>
      <c r="F82" s="3"/>
      <c r="G82" s="26">
        <f>F82*E82</f>
        <v>0</v>
      </c>
    </row>
    <row r="83" spans="1:10" ht="51" customHeight="1" x14ac:dyDescent="0.25">
      <c r="A83" s="23"/>
      <c r="B83" s="6" t="s">
        <v>26</v>
      </c>
      <c r="C83" s="37"/>
      <c r="D83" s="20"/>
      <c r="E83" s="20"/>
      <c r="F83" s="3"/>
      <c r="G83" s="26"/>
    </row>
    <row r="84" spans="1:10" ht="99" customHeight="1" x14ac:dyDescent="0.25">
      <c r="A84" s="23" t="s">
        <v>49</v>
      </c>
      <c r="B84" s="43" t="s">
        <v>27</v>
      </c>
      <c r="C84" s="37" t="s">
        <v>18</v>
      </c>
      <c r="D84" s="20">
        <v>1</v>
      </c>
      <c r="E84" s="20"/>
      <c r="F84" s="3"/>
      <c r="G84" s="26">
        <f>F84*E84</f>
        <v>0</v>
      </c>
      <c r="J84" s="56"/>
    </row>
    <row r="85" spans="1:10" ht="51" customHeight="1" x14ac:dyDescent="0.25">
      <c r="A85" s="23"/>
      <c r="B85" s="6" t="s">
        <v>28</v>
      </c>
      <c r="C85" s="37"/>
      <c r="D85" s="20"/>
      <c r="E85" s="20"/>
      <c r="F85" s="3"/>
      <c r="G85" s="26"/>
      <c r="J85" s="56"/>
    </row>
    <row r="86" spans="1:10" ht="156" customHeight="1" x14ac:dyDescent="0.25">
      <c r="A86" s="23" t="s">
        <v>50</v>
      </c>
      <c r="B86" s="43" t="s">
        <v>29</v>
      </c>
      <c r="C86" s="37" t="s">
        <v>0</v>
      </c>
      <c r="D86" s="20">
        <v>7</v>
      </c>
      <c r="E86" s="20"/>
      <c r="F86" s="3"/>
      <c r="G86" s="26">
        <f>F86*E86</f>
        <v>0</v>
      </c>
      <c r="J86" s="56"/>
    </row>
    <row r="87" spans="1:10" ht="57.75" customHeight="1" x14ac:dyDescent="0.25">
      <c r="A87" s="23"/>
      <c r="B87" s="6" t="s">
        <v>30</v>
      </c>
      <c r="C87" s="37"/>
      <c r="D87" s="20"/>
      <c r="E87" s="20"/>
      <c r="F87" s="3"/>
      <c r="G87" s="26"/>
      <c r="J87" s="56"/>
    </row>
    <row r="88" spans="1:10" ht="62.25" customHeight="1" x14ac:dyDescent="0.25">
      <c r="A88" s="23" t="s">
        <v>51</v>
      </c>
      <c r="B88" s="43" t="s">
        <v>31</v>
      </c>
      <c r="C88" s="37" t="s">
        <v>18</v>
      </c>
      <c r="D88" s="20">
        <v>1</v>
      </c>
      <c r="E88" s="20"/>
      <c r="F88" s="3"/>
      <c r="G88" s="26">
        <f>F88*E88</f>
        <v>0</v>
      </c>
      <c r="H88" s="45"/>
      <c r="J88" s="56"/>
    </row>
    <row r="89" spans="1:10" ht="21.75" customHeight="1" x14ac:dyDescent="0.25">
      <c r="A89" s="23"/>
      <c r="B89" s="43"/>
      <c r="C89" s="37"/>
      <c r="D89" s="20"/>
      <c r="E89" s="20"/>
      <c r="F89" s="3"/>
      <c r="G89" s="26"/>
      <c r="H89" s="45"/>
      <c r="J89" s="52"/>
    </row>
    <row r="90" spans="1:10" ht="62.25" customHeight="1" x14ac:dyDescent="0.25">
      <c r="A90" s="23" t="s">
        <v>177</v>
      </c>
      <c r="B90" s="43" t="s">
        <v>176</v>
      </c>
      <c r="C90" s="37" t="s">
        <v>0</v>
      </c>
      <c r="D90" s="20">
        <v>2</v>
      </c>
      <c r="E90" s="20"/>
      <c r="F90" s="3"/>
      <c r="G90" s="26">
        <f>F90*E90</f>
        <v>0</v>
      </c>
      <c r="H90" s="45"/>
      <c r="J90" s="52"/>
    </row>
    <row r="91" spans="1:10" ht="62.25" customHeight="1" x14ac:dyDescent="0.25">
      <c r="A91" s="23"/>
      <c r="B91" s="6" t="s">
        <v>185</v>
      </c>
      <c r="C91" s="37"/>
      <c r="D91" s="20"/>
      <c r="E91" s="20"/>
      <c r="F91" s="3"/>
      <c r="G91" s="26"/>
      <c r="H91" s="45"/>
      <c r="J91" s="52"/>
    </row>
    <row r="92" spans="1:10" ht="19.5" customHeight="1" x14ac:dyDescent="0.25">
      <c r="A92" s="23"/>
      <c r="B92" s="6"/>
      <c r="C92" s="37"/>
      <c r="D92" s="20"/>
      <c r="E92" s="20"/>
      <c r="F92" s="3"/>
      <c r="G92" s="26"/>
    </row>
    <row r="93" spans="1:10" ht="15.75" customHeight="1" x14ac:dyDescent="0.25">
      <c r="A93" s="24" t="s">
        <v>86</v>
      </c>
      <c r="B93" s="11" t="s">
        <v>14</v>
      </c>
      <c r="C93" s="37"/>
      <c r="D93" s="20"/>
      <c r="E93" s="20"/>
      <c r="F93" s="3"/>
      <c r="G93" s="26"/>
    </row>
    <row r="94" spans="1:10" ht="243.75" customHeight="1" x14ac:dyDescent="0.25">
      <c r="A94" s="23"/>
      <c r="B94" s="41" t="s">
        <v>32</v>
      </c>
      <c r="C94" s="37" t="s">
        <v>0</v>
      </c>
      <c r="D94" s="20">
        <v>6</v>
      </c>
      <c r="E94" s="20"/>
      <c r="F94" s="3"/>
      <c r="G94" s="26">
        <f>F94*E94</f>
        <v>0</v>
      </c>
    </row>
    <row r="95" spans="1:10" ht="27.75" customHeight="1" x14ac:dyDescent="0.25">
      <c r="A95" s="23"/>
      <c r="B95" s="6" t="s">
        <v>35</v>
      </c>
      <c r="C95" s="37"/>
      <c r="D95" s="20"/>
      <c r="E95" s="20"/>
      <c r="F95" s="3"/>
      <c r="G95" s="26"/>
    </row>
    <row r="96" spans="1:10" ht="6.75" customHeight="1" x14ac:dyDescent="0.25">
      <c r="A96" s="23"/>
      <c r="B96" s="6"/>
      <c r="C96" s="37"/>
      <c r="D96" s="20"/>
      <c r="E96" s="20"/>
      <c r="F96" s="3"/>
      <c r="G96" s="26"/>
    </row>
    <row r="97" spans="1:8" ht="16.5" customHeight="1" x14ac:dyDescent="0.25">
      <c r="A97" s="24" t="s">
        <v>85</v>
      </c>
      <c r="B97" s="11" t="s">
        <v>119</v>
      </c>
      <c r="C97" s="37"/>
      <c r="D97" s="20"/>
      <c r="E97" s="20"/>
      <c r="F97" s="3"/>
      <c r="G97" s="26"/>
    </row>
    <row r="98" spans="1:8" ht="124.5" customHeight="1" x14ac:dyDescent="0.25">
      <c r="A98" s="23"/>
      <c r="B98" s="41" t="s">
        <v>149</v>
      </c>
      <c r="C98" s="37" t="s">
        <v>18</v>
      </c>
      <c r="D98" s="20">
        <v>1</v>
      </c>
      <c r="E98" s="20"/>
      <c r="F98" s="3"/>
      <c r="G98" s="26">
        <f>F98*E98</f>
        <v>0</v>
      </c>
    </row>
    <row r="99" spans="1:8" ht="57" customHeight="1" x14ac:dyDescent="0.25">
      <c r="A99" s="23"/>
      <c r="B99" s="6" t="s">
        <v>148</v>
      </c>
      <c r="C99" s="37"/>
      <c r="D99" s="20"/>
      <c r="E99" s="20"/>
      <c r="F99" s="3"/>
      <c r="G99" s="26"/>
    </row>
    <row r="100" spans="1:8" ht="31.5" customHeight="1" x14ac:dyDescent="0.25">
      <c r="A100" s="23"/>
      <c r="B100" s="6"/>
      <c r="C100" s="37"/>
      <c r="D100" s="20"/>
      <c r="E100" s="20"/>
      <c r="F100" s="3"/>
      <c r="G100" s="26"/>
    </row>
    <row r="101" spans="1:8" ht="16.5" x14ac:dyDescent="0.25">
      <c r="A101" s="24" t="s">
        <v>84</v>
      </c>
      <c r="B101" s="11" t="s">
        <v>120</v>
      </c>
      <c r="C101" s="37"/>
      <c r="D101" s="20"/>
      <c r="E101" s="20"/>
      <c r="F101" s="3"/>
      <c r="G101" s="26"/>
    </row>
    <row r="102" spans="1:8" ht="96" x14ac:dyDescent="0.25">
      <c r="A102" s="28"/>
      <c r="B102" s="13" t="s">
        <v>150</v>
      </c>
      <c r="C102" s="38" t="s">
        <v>18</v>
      </c>
      <c r="D102" s="20">
        <v>1</v>
      </c>
      <c r="E102" s="20"/>
      <c r="F102" s="3"/>
      <c r="G102" s="26">
        <f>F102*E102</f>
        <v>0</v>
      </c>
    </row>
    <row r="103" spans="1:8" ht="45" x14ac:dyDescent="0.25">
      <c r="A103" s="28"/>
      <c r="B103" s="6" t="s">
        <v>15</v>
      </c>
      <c r="C103" s="37"/>
      <c r="D103" s="20"/>
      <c r="E103" s="20"/>
      <c r="F103" s="3"/>
      <c r="G103" s="26"/>
    </row>
    <row r="104" spans="1:8" ht="30" x14ac:dyDescent="0.25">
      <c r="A104" s="24" t="s">
        <v>83</v>
      </c>
      <c r="B104" s="11" t="s">
        <v>123</v>
      </c>
      <c r="C104" s="37"/>
      <c r="D104" s="20"/>
      <c r="E104" s="20"/>
      <c r="F104" s="3"/>
      <c r="G104" s="26"/>
    </row>
    <row r="105" spans="1:8" ht="144" x14ac:dyDescent="0.25">
      <c r="A105" s="28"/>
      <c r="B105" s="13" t="s">
        <v>121</v>
      </c>
      <c r="C105" s="38" t="s">
        <v>18</v>
      </c>
      <c r="D105" s="20">
        <v>1</v>
      </c>
      <c r="E105" s="20"/>
      <c r="F105" s="3"/>
      <c r="G105" s="26">
        <f>F105*E105</f>
        <v>0</v>
      </c>
    </row>
    <row r="106" spans="1:8" ht="45" x14ac:dyDescent="0.25">
      <c r="A106" s="28"/>
      <c r="B106" s="6" t="s">
        <v>122</v>
      </c>
      <c r="C106" s="37"/>
      <c r="D106" s="20"/>
      <c r="E106" s="20"/>
      <c r="F106" s="3"/>
      <c r="G106" s="26"/>
    </row>
    <row r="107" spans="1:8" ht="16.5" x14ac:dyDescent="0.25">
      <c r="A107" s="28"/>
      <c r="B107" s="25"/>
      <c r="C107" s="37"/>
      <c r="D107" s="20"/>
      <c r="E107" s="20"/>
      <c r="F107" s="3"/>
      <c r="G107" s="26"/>
    </row>
    <row r="108" spans="1:8" ht="16.5" x14ac:dyDescent="0.25">
      <c r="A108" s="28"/>
      <c r="B108" s="6"/>
      <c r="C108" s="37"/>
      <c r="D108" s="20"/>
      <c r="E108" s="20"/>
      <c r="F108" s="3"/>
      <c r="G108" s="26"/>
    </row>
    <row r="109" spans="1:8" ht="16.5" x14ac:dyDescent="0.25">
      <c r="A109" s="24" t="s">
        <v>82</v>
      </c>
      <c r="B109" s="11" t="s">
        <v>33</v>
      </c>
      <c r="C109" s="38"/>
      <c r="D109" s="32"/>
      <c r="E109" s="20"/>
      <c r="F109" s="29"/>
      <c r="G109" s="26"/>
      <c r="H109" s="31"/>
    </row>
    <row r="110" spans="1:8" ht="16.5" x14ac:dyDescent="0.25">
      <c r="A110" s="28"/>
      <c r="B110" s="44" t="s">
        <v>34</v>
      </c>
      <c r="C110" s="38"/>
      <c r="D110" s="32"/>
      <c r="E110" s="20"/>
      <c r="F110" s="29"/>
      <c r="G110" s="30"/>
      <c r="H110" s="31"/>
    </row>
    <row r="111" spans="1:8" ht="16.5" x14ac:dyDescent="0.25">
      <c r="A111" s="28"/>
      <c r="B111" s="44"/>
      <c r="C111" s="38"/>
      <c r="D111" s="32"/>
      <c r="E111" s="20"/>
      <c r="F111" s="29"/>
      <c r="G111" s="30"/>
      <c r="H111" s="31"/>
    </row>
    <row r="112" spans="1:8" ht="16.5" x14ac:dyDescent="0.25">
      <c r="A112" s="28" t="s">
        <v>124</v>
      </c>
      <c r="B112" s="44" t="s">
        <v>56</v>
      </c>
      <c r="C112" s="38"/>
      <c r="D112" s="32"/>
      <c r="E112" s="20"/>
      <c r="F112" s="29"/>
      <c r="G112" s="30"/>
      <c r="H112" s="31"/>
    </row>
    <row r="113" spans="1:8" ht="16.5" x14ac:dyDescent="0.25">
      <c r="A113" s="28"/>
      <c r="B113" s="13" t="s">
        <v>151</v>
      </c>
      <c r="C113" s="38" t="s">
        <v>18</v>
      </c>
      <c r="D113" s="32">
        <v>1</v>
      </c>
      <c r="E113" s="20"/>
      <c r="F113" s="29"/>
      <c r="G113" s="30">
        <f>E113*F113</f>
        <v>0</v>
      </c>
      <c r="H113" s="31"/>
    </row>
    <row r="114" spans="1:8" ht="16.5" x14ac:dyDescent="0.25">
      <c r="A114" s="28"/>
      <c r="B114" s="13" t="s">
        <v>52</v>
      </c>
      <c r="C114" s="38" t="s">
        <v>18</v>
      </c>
      <c r="D114" s="32">
        <v>1</v>
      </c>
      <c r="E114" s="20"/>
      <c r="F114" s="29"/>
      <c r="G114" s="30">
        <f t="shared" ref="G114:G116" si="4">E114*F114</f>
        <v>0</v>
      </c>
      <c r="H114" s="31"/>
    </row>
    <row r="115" spans="1:8" ht="16.5" x14ac:dyDescent="0.25">
      <c r="A115" s="28"/>
      <c r="B115" s="13" t="s">
        <v>53</v>
      </c>
      <c r="C115" s="38" t="s">
        <v>18</v>
      </c>
      <c r="D115" s="32">
        <v>1</v>
      </c>
      <c r="E115" s="20"/>
      <c r="F115" s="29"/>
      <c r="G115" s="30">
        <f t="shared" si="4"/>
        <v>0</v>
      </c>
      <c r="H115" s="31"/>
    </row>
    <row r="116" spans="1:8" ht="16.5" x14ac:dyDescent="0.25">
      <c r="A116" s="28"/>
      <c r="B116" s="13" t="s">
        <v>54</v>
      </c>
      <c r="C116" s="38" t="s">
        <v>18</v>
      </c>
      <c r="D116" s="32">
        <v>1</v>
      </c>
      <c r="E116" s="20"/>
      <c r="F116" s="29"/>
      <c r="G116" s="30">
        <f t="shared" si="4"/>
        <v>0</v>
      </c>
      <c r="H116" s="31"/>
    </row>
    <row r="117" spans="1:8" ht="16.5" x14ac:dyDescent="0.25">
      <c r="A117" s="28"/>
      <c r="B117" s="13" t="s">
        <v>57</v>
      </c>
      <c r="C117" s="38" t="s">
        <v>18</v>
      </c>
      <c r="D117" s="32">
        <v>1</v>
      </c>
      <c r="E117" s="20"/>
      <c r="F117" s="29"/>
      <c r="G117" s="30">
        <f t="shared" ref="G117" si="5">E117*F117</f>
        <v>0</v>
      </c>
      <c r="H117" s="31"/>
    </row>
    <row r="118" spans="1:8" ht="22.5" x14ac:dyDescent="0.25">
      <c r="A118" s="28"/>
      <c r="B118" s="6" t="s">
        <v>153</v>
      </c>
      <c r="C118" s="38"/>
      <c r="D118" s="32"/>
      <c r="E118" s="20"/>
      <c r="F118" s="29"/>
      <c r="G118" s="30"/>
      <c r="H118" s="31"/>
    </row>
    <row r="119" spans="1:8" ht="16.5" x14ac:dyDescent="0.25">
      <c r="A119" s="28"/>
      <c r="B119" s="13"/>
      <c r="C119" s="38"/>
      <c r="D119" s="32"/>
      <c r="E119" s="20"/>
      <c r="F119" s="29"/>
      <c r="G119" s="30"/>
      <c r="H119" s="31"/>
    </row>
    <row r="120" spans="1:8" ht="16.5" x14ac:dyDescent="0.25">
      <c r="A120" s="28" t="s">
        <v>125</v>
      </c>
      <c r="B120" s="44" t="s">
        <v>55</v>
      </c>
      <c r="C120" s="38"/>
      <c r="D120" s="32"/>
      <c r="E120" s="20"/>
      <c r="F120" s="29"/>
      <c r="G120" s="30"/>
      <c r="H120" s="31"/>
    </row>
    <row r="121" spans="1:8" ht="16.5" x14ac:dyDescent="0.25">
      <c r="A121" s="28"/>
      <c r="B121" s="13" t="s">
        <v>58</v>
      </c>
      <c r="C121" s="38" t="s">
        <v>18</v>
      </c>
      <c r="D121" s="32">
        <v>1</v>
      </c>
      <c r="E121" s="20"/>
      <c r="F121" s="29"/>
      <c r="G121" s="30">
        <f>E121*F121</f>
        <v>0</v>
      </c>
      <c r="H121" s="31"/>
    </row>
    <row r="122" spans="1:8" ht="16.5" x14ac:dyDescent="0.25">
      <c r="A122" s="28"/>
      <c r="B122" s="13" t="s">
        <v>59</v>
      </c>
      <c r="C122" s="38" t="s">
        <v>18</v>
      </c>
      <c r="D122" s="32">
        <v>1</v>
      </c>
      <c r="E122" s="20"/>
      <c r="F122" s="29"/>
      <c r="G122" s="30">
        <f>E122*F122</f>
        <v>0</v>
      </c>
      <c r="H122" s="31"/>
    </row>
    <row r="123" spans="1:8" ht="22.5" x14ac:dyDescent="0.25">
      <c r="A123" s="28"/>
      <c r="B123" s="6" t="s">
        <v>154</v>
      </c>
      <c r="C123" s="38"/>
      <c r="D123" s="32"/>
      <c r="E123" s="20"/>
      <c r="F123" s="29"/>
      <c r="G123" s="30"/>
      <c r="H123" s="31"/>
    </row>
    <row r="124" spans="1:8" ht="16.5" x14ac:dyDescent="0.25">
      <c r="A124" s="28"/>
      <c r="B124" s="44"/>
      <c r="C124" s="38"/>
      <c r="D124" s="32"/>
      <c r="E124" s="20"/>
      <c r="F124" s="29"/>
      <c r="G124" s="30"/>
      <c r="H124" s="31"/>
    </row>
    <row r="125" spans="1:8" ht="16.5" x14ac:dyDescent="0.25">
      <c r="A125" s="28" t="s">
        <v>126</v>
      </c>
      <c r="B125" s="44" t="s">
        <v>60</v>
      </c>
      <c r="C125" s="38"/>
      <c r="D125" s="32"/>
      <c r="E125" s="20"/>
      <c r="F125" s="29"/>
      <c r="G125" s="30"/>
      <c r="H125" s="31"/>
    </row>
    <row r="126" spans="1:8" ht="16.5" x14ac:dyDescent="0.25">
      <c r="A126" s="28"/>
      <c r="B126" s="13" t="s">
        <v>61</v>
      </c>
      <c r="C126" s="38" t="s">
        <v>18</v>
      </c>
      <c r="D126" s="32">
        <v>1</v>
      </c>
      <c r="E126" s="20"/>
      <c r="F126" s="29"/>
      <c r="G126" s="30">
        <f>E126*F126</f>
        <v>0</v>
      </c>
      <c r="H126" s="31"/>
    </row>
    <row r="127" spans="1:8" ht="16.5" x14ac:dyDescent="0.25">
      <c r="A127" s="28"/>
      <c r="B127" s="13" t="s">
        <v>62</v>
      </c>
      <c r="C127" s="38" t="s">
        <v>18</v>
      </c>
      <c r="D127" s="32">
        <v>1</v>
      </c>
      <c r="E127" s="20"/>
      <c r="F127" s="29"/>
      <c r="G127" s="30">
        <f>E127*F127</f>
        <v>0</v>
      </c>
      <c r="H127" s="31"/>
    </row>
    <row r="128" spans="1:8" ht="22.5" x14ac:dyDescent="0.25">
      <c r="A128" s="28"/>
      <c r="B128" s="6" t="s">
        <v>155</v>
      </c>
      <c r="C128" s="38"/>
      <c r="D128" s="32"/>
      <c r="E128" s="20"/>
      <c r="F128" s="29"/>
      <c r="G128" s="30"/>
      <c r="H128" s="31"/>
    </row>
    <row r="129" spans="1:8" ht="16.5" x14ac:dyDescent="0.25">
      <c r="A129" s="28"/>
      <c r="B129" s="44"/>
      <c r="C129" s="38"/>
      <c r="D129" s="32"/>
      <c r="E129" s="20"/>
      <c r="F129" s="29"/>
      <c r="G129" s="30"/>
      <c r="H129" s="31"/>
    </row>
    <row r="130" spans="1:8" ht="16.5" x14ac:dyDescent="0.25">
      <c r="A130" s="28" t="s">
        <v>127</v>
      </c>
      <c r="B130" s="44" t="s">
        <v>63</v>
      </c>
      <c r="C130" s="38"/>
      <c r="D130" s="32"/>
      <c r="E130" s="20"/>
      <c r="F130" s="29"/>
      <c r="G130" s="30"/>
      <c r="H130" s="31"/>
    </row>
    <row r="131" spans="1:8" ht="16.5" x14ac:dyDescent="0.25">
      <c r="A131" s="28"/>
      <c r="B131" s="13" t="s">
        <v>66</v>
      </c>
      <c r="C131" s="38" t="s">
        <v>18</v>
      </c>
      <c r="D131" s="32">
        <v>1</v>
      </c>
      <c r="E131" s="20"/>
      <c r="F131" s="29"/>
      <c r="G131" s="30">
        <f>E131*F131</f>
        <v>0</v>
      </c>
      <c r="H131" s="31"/>
    </row>
    <row r="132" spans="1:8" ht="22.5" x14ac:dyDescent="0.25">
      <c r="A132" s="28"/>
      <c r="B132" s="6" t="s">
        <v>156</v>
      </c>
      <c r="C132" s="38"/>
      <c r="D132" s="32"/>
      <c r="E132" s="20"/>
      <c r="F132" s="29"/>
      <c r="G132" s="30"/>
      <c r="H132" s="31"/>
    </row>
    <row r="133" spans="1:8" ht="16.5" x14ac:dyDescent="0.25">
      <c r="A133" s="28"/>
      <c r="B133" s="13"/>
      <c r="C133" s="38"/>
      <c r="D133" s="32"/>
      <c r="E133" s="20"/>
      <c r="F133" s="29"/>
      <c r="G133" s="30"/>
      <c r="H133" s="31"/>
    </row>
    <row r="134" spans="1:8" ht="16.5" x14ac:dyDescent="0.25">
      <c r="A134" s="28" t="s">
        <v>128</v>
      </c>
      <c r="B134" s="44" t="s">
        <v>152</v>
      </c>
      <c r="C134" s="38"/>
      <c r="D134" s="32"/>
      <c r="E134" s="20"/>
      <c r="F134" s="29"/>
      <c r="G134" s="30"/>
      <c r="H134" s="31"/>
    </row>
    <row r="135" spans="1:8" ht="16.5" x14ac:dyDescent="0.25">
      <c r="A135" s="28"/>
      <c r="B135" s="13" t="s">
        <v>66</v>
      </c>
      <c r="C135" s="38" t="s">
        <v>18</v>
      </c>
      <c r="D135" s="32">
        <v>1</v>
      </c>
      <c r="E135" s="20"/>
      <c r="F135" s="29"/>
      <c r="G135" s="30">
        <f>E135*F135</f>
        <v>0</v>
      </c>
      <c r="H135" s="31"/>
    </row>
    <row r="136" spans="1:8" ht="22.5" x14ac:dyDescent="0.25">
      <c r="A136" s="28"/>
      <c r="B136" s="6" t="s">
        <v>156</v>
      </c>
      <c r="C136" s="38"/>
      <c r="D136" s="32"/>
      <c r="E136" s="20"/>
      <c r="F136" s="29"/>
      <c r="G136" s="30"/>
      <c r="H136" s="31"/>
    </row>
    <row r="137" spans="1:8" ht="16.5" x14ac:dyDescent="0.25">
      <c r="A137" s="28"/>
      <c r="B137" s="44"/>
      <c r="C137" s="38"/>
      <c r="D137" s="32"/>
      <c r="E137" s="20"/>
      <c r="F137" s="29"/>
      <c r="G137" s="30"/>
      <c r="H137" s="31"/>
    </row>
    <row r="138" spans="1:8" ht="16.5" x14ac:dyDescent="0.25">
      <c r="A138" s="28" t="s">
        <v>129</v>
      </c>
      <c r="B138" s="44" t="s">
        <v>64</v>
      </c>
      <c r="C138" s="38"/>
      <c r="D138" s="32"/>
      <c r="E138" s="20"/>
      <c r="F138" s="29"/>
      <c r="G138" s="30"/>
      <c r="H138" s="31"/>
    </row>
    <row r="139" spans="1:8" ht="16.5" x14ac:dyDescent="0.25">
      <c r="A139" s="28"/>
      <c r="B139" s="13" t="s">
        <v>66</v>
      </c>
      <c r="C139" s="38" t="s">
        <v>18</v>
      </c>
      <c r="D139" s="32">
        <v>1</v>
      </c>
      <c r="E139" s="20"/>
      <c r="F139" s="29"/>
      <c r="G139" s="30">
        <f>E139*F139</f>
        <v>0</v>
      </c>
      <c r="H139" s="31"/>
    </row>
    <row r="140" spans="1:8" ht="22.5" x14ac:dyDescent="0.25">
      <c r="A140" s="28"/>
      <c r="B140" s="6" t="s">
        <v>158</v>
      </c>
      <c r="C140" s="38"/>
      <c r="D140" s="32"/>
      <c r="E140" s="20"/>
      <c r="F140" s="29"/>
      <c r="G140" s="30"/>
      <c r="H140" s="31"/>
    </row>
    <row r="141" spans="1:8" ht="16.5" x14ac:dyDescent="0.25">
      <c r="A141" s="28"/>
      <c r="B141" s="44"/>
      <c r="C141" s="38"/>
      <c r="D141" s="32"/>
      <c r="E141" s="20"/>
      <c r="F141" s="29"/>
      <c r="G141" s="30"/>
      <c r="H141" s="31"/>
    </row>
    <row r="142" spans="1:8" ht="16.5" x14ac:dyDescent="0.25">
      <c r="A142" s="28" t="s">
        <v>132</v>
      </c>
      <c r="B142" s="44" t="s">
        <v>65</v>
      </c>
      <c r="C142" s="38"/>
      <c r="D142" s="32"/>
      <c r="E142" s="20"/>
      <c r="F142" s="29"/>
      <c r="G142" s="30"/>
      <c r="H142" s="31"/>
    </row>
    <row r="143" spans="1:8" ht="16.5" x14ac:dyDescent="0.25">
      <c r="A143" s="28"/>
      <c r="B143" s="13" t="s">
        <v>66</v>
      </c>
      <c r="C143" s="38" t="s">
        <v>18</v>
      </c>
      <c r="D143" s="32">
        <v>1</v>
      </c>
      <c r="E143" s="20"/>
      <c r="F143" s="29"/>
      <c r="G143" s="30">
        <f>E143*F143</f>
        <v>0</v>
      </c>
      <c r="H143" s="31"/>
    </row>
    <row r="144" spans="1:8" ht="22.5" x14ac:dyDescent="0.25">
      <c r="A144" s="28"/>
      <c r="B144" s="6" t="s">
        <v>157</v>
      </c>
      <c r="C144" s="38"/>
      <c r="D144" s="32"/>
      <c r="E144" s="20"/>
      <c r="F144" s="29"/>
      <c r="G144" s="30"/>
      <c r="H144" s="31"/>
    </row>
    <row r="145" spans="1:8" ht="16.5" x14ac:dyDescent="0.25">
      <c r="A145" s="28"/>
      <c r="B145" s="44"/>
      <c r="C145" s="38"/>
      <c r="D145" s="32"/>
      <c r="E145" s="20"/>
      <c r="F145" s="29"/>
      <c r="G145" s="30"/>
      <c r="H145" s="31"/>
    </row>
    <row r="146" spans="1:8" ht="16.5" x14ac:dyDescent="0.25">
      <c r="A146" s="28" t="s">
        <v>131</v>
      </c>
      <c r="B146" s="44" t="s">
        <v>67</v>
      </c>
      <c r="C146" s="38"/>
      <c r="D146" s="32"/>
      <c r="E146" s="20"/>
      <c r="F146" s="29"/>
      <c r="G146" s="30"/>
      <c r="H146" s="31"/>
    </row>
    <row r="147" spans="1:8" ht="16.5" x14ac:dyDescent="0.25">
      <c r="A147" s="28"/>
      <c r="B147" s="13" t="s">
        <v>66</v>
      </c>
      <c r="C147" s="38" t="s">
        <v>18</v>
      </c>
      <c r="D147" s="32">
        <v>1</v>
      </c>
      <c r="E147" s="20"/>
      <c r="F147" s="29"/>
      <c r="G147" s="30">
        <f>E147*F147</f>
        <v>0</v>
      </c>
      <c r="H147" s="31"/>
    </row>
    <row r="148" spans="1:8" ht="22.5" x14ac:dyDescent="0.25">
      <c r="A148" s="28"/>
      <c r="B148" s="6" t="s">
        <v>159</v>
      </c>
      <c r="C148" s="38"/>
      <c r="D148" s="32"/>
      <c r="E148" s="20"/>
      <c r="F148" s="29"/>
      <c r="G148" s="30"/>
      <c r="H148" s="31"/>
    </row>
    <row r="149" spans="1:8" ht="16.5" x14ac:dyDescent="0.25">
      <c r="A149" s="28"/>
      <c r="B149" s="44"/>
      <c r="C149" s="38"/>
      <c r="D149" s="32"/>
      <c r="E149" s="20"/>
      <c r="F149" s="29"/>
      <c r="G149" s="30"/>
      <c r="H149" s="31"/>
    </row>
    <row r="150" spans="1:8" ht="16.5" x14ac:dyDescent="0.25">
      <c r="A150" s="28" t="s">
        <v>130</v>
      </c>
      <c r="B150" s="44" t="s">
        <v>68</v>
      </c>
      <c r="C150" s="38"/>
      <c r="D150" s="32"/>
      <c r="E150" s="20"/>
      <c r="F150" s="29"/>
      <c r="G150" s="30"/>
      <c r="H150" s="31"/>
    </row>
    <row r="151" spans="1:8" ht="16.5" x14ac:dyDescent="0.25">
      <c r="A151" s="28"/>
      <c r="B151" s="13" t="s">
        <v>66</v>
      </c>
      <c r="C151" s="38" t="s">
        <v>18</v>
      </c>
      <c r="D151" s="32">
        <v>1</v>
      </c>
      <c r="E151" s="20"/>
      <c r="F151" s="29"/>
      <c r="G151" s="30">
        <f>E151*F151</f>
        <v>0</v>
      </c>
      <c r="H151" s="31"/>
    </row>
    <row r="152" spans="1:8" ht="22.5" x14ac:dyDescent="0.25">
      <c r="A152" s="28"/>
      <c r="B152" s="6" t="s">
        <v>160</v>
      </c>
      <c r="C152" s="38"/>
      <c r="D152" s="32"/>
      <c r="E152" s="20"/>
      <c r="F152" s="29"/>
      <c r="G152" s="30"/>
      <c r="H152" s="31"/>
    </row>
    <row r="153" spans="1:8" ht="16.5" x14ac:dyDescent="0.25">
      <c r="A153" s="28"/>
      <c r="B153" s="6"/>
      <c r="C153" s="38"/>
      <c r="D153" s="32"/>
      <c r="E153" s="20"/>
      <c r="F153" s="29"/>
      <c r="G153" s="30"/>
      <c r="H153" s="31"/>
    </row>
    <row r="154" spans="1:8" ht="16.5" x14ac:dyDescent="0.25">
      <c r="A154" s="28" t="s">
        <v>161</v>
      </c>
      <c r="B154" s="44" t="s">
        <v>69</v>
      </c>
      <c r="C154" s="38"/>
      <c r="D154" s="32"/>
      <c r="E154" s="20"/>
      <c r="F154" s="29"/>
      <c r="G154" s="30"/>
      <c r="H154" s="31"/>
    </row>
    <row r="155" spans="1:8" ht="16.5" x14ac:dyDescent="0.25">
      <c r="A155" s="28"/>
      <c r="B155" s="13" t="s">
        <v>66</v>
      </c>
      <c r="C155" s="38" t="s">
        <v>18</v>
      </c>
      <c r="D155" s="32">
        <v>1</v>
      </c>
      <c r="E155" s="20"/>
      <c r="F155" s="29"/>
      <c r="G155" s="30">
        <f>E155*F155</f>
        <v>0</v>
      </c>
      <c r="H155" s="31"/>
    </row>
    <row r="156" spans="1:8" ht="21.75" customHeight="1" x14ac:dyDescent="0.25">
      <c r="A156" s="28"/>
      <c r="B156" s="6" t="s">
        <v>157</v>
      </c>
      <c r="C156" s="38"/>
      <c r="D156" s="32"/>
      <c r="E156" s="20"/>
      <c r="F156" s="29"/>
      <c r="G156" s="30"/>
      <c r="H156" s="31"/>
    </row>
    <row r="157" spans="1:8" ht="21.75" customHeight="1" x14ac:dyDescent="0.25">
      <c r="A157" s="28"/>
      <c r="B157" s="6"/>
      <c r="C157" s="38"/>
      <c r="D157" s="32"/>
      <c r="E157" s="20"/>
      <c r="F157" s="29"/>
      <c r="G157" s="30"/>
      <c r="H157" s="33"/>
    </row>
    <row r="158" spans="1:8" ht="15.75" customHeight="1" x14ac:dyDescent="0.25">
      <c r="A158" s="28" t="s">
        <v>162</v>
      </c>
      <c r="B158" s="44" t="s">
        <v>163</v>
      </c>
      <c r="C158" s="38"/>
      <c r="D158" s="32"/>
      <c r="E158" s="20"/>
      <c r="F158" s="29"/>
      <c r="G158" s="30"/>
      <c r="H158" s="33"/>
    </row>
    <row r="159" spans="1:8" ht="17.25" customHeight="1" x14ac:dyDescent="0.25">
      <c r="A159" s="28"/>
      <c r="B159" s="13" t="s">
        <v>66</v>
      </c>
      <c r="C159" s="38" t="s">
        <v>18</v>
      </c>
      <c r="D159" s="32">
        <v>1</v>
      </c>
      <c r="E159" s="20"/>
      <c r="F159" s="29"/>
      <c r="G159" s="30">
        <f>E159*F159</f>
        <v>0</v>
      </c>
      <c r="H159" s="33"/>
    </row>
    <row r="160" spans="1:8" ht="21.75" customHeight="1" x14ac:dyDescent="0.25">
      <c r="A160" s="28"/>
      <c r="B160" s="6" t="s">
        <v>164</v>
      </c>
      <c r="C160" s="38"/>
      <c r="D160" s="32"/>
      <c r="E160" s="20"/>
      <c r="F160" s="29"/>
      <c r="G160" s="30"/>
      <c r="H160" s="33"/>
    </row>
    <row r="161" spans="1:8" ht="27.75" customHeight="1" x14ac:dyDescent="0.25">
      <c r="A161" s="28"/>
      <c r="B161" s="6"/>
      <c r="C161" s="38"/>
      <c r="D161" s="32"/>
      <c r="E161" s="32"/>
      <c r="F161" s="32"/>
      <c r="G161" s="32"/>
      <c r="H161" s="33"/>
    </row>
    <row r="162" spans="1:8" ht="18" customHeight="1" x14ac:dyDescent="0.25">
      <c r="A162" s="24" t="s">
        <v>133</v>
      </c>
      <c r="B162" s="11" t="s">
        <v>70</v>
      </c>
      <c r="C162" s="38"/>
      <c r="D162" s="32"/>
      <c r="E162" s="32"/>
      <c r="F162" s="32"/>
      <c r="G162" s="36"/>
      <c r="H162" s="33"/>
    </row>
    <row r="163" spans="1:8" ht="16.5" x14ac:dyDescent="0.25">
      <c r="A163" s="28"/>
      <c r="B163" s="13" t="s">
        <v>66</v>
      </c>
      <c r="C163" s="38" t="s">
        <v>18</v>
      </c>
      <c r="D163" s="32">
        <v>1</v>
      </c>
      <c r="E163" s="20"/>
      <c r="F163" s="29"/>
      <c r="G163" s="30">
        <f>E163*F163</f>
        <v>0</v>
      </c>
      <c r="H163" s="33"/>
    </row>
    <row r="164" spans="1:8" ht="33.75" x14ac:dyDescent="0.25">
      <c r="A164" s="28"/>
      <c r="B164" s="6" t="s">
        <v>137</v>
      </c>
      <c r="C164" s="38"/>
      <c r="D164" s="32"/>
      <c r="E164" s="32"/>
      <c r="F164" s="32"/>
      <c r="G164" s="30"/>
      <c r="H164" s="33"/>
    </row>
    <row r="165" spans="1:8" ht="16.5" x14ac:dyDescent="0.25">
      <c r="A165" s="24" t="s">
        <v>134</v>
      </c>
      <c r="B165" s="11" t="s">
        <v>135</v>
      </c>
      <c r="C165" s="38"/>
      <c r="D165" s="32"/>
      <c r="E165" s="32"/>
      <c r="F165" s="32"/>
      <c r="G165" s="30"/>
      <c r="H165" s="33"/>
    </row>
    <row r="166" spans="1:8" ht="87.75" customHeight="1" x14ac:dyDescent="0.25">
      <c r="A166" s="28"/>
      <c r="B166" s="13" t="s">
        <v>136</v>
      </c>
      <c r="C166" s="38" t="s">
        <v>138</v>
      </c>
      <c r="D166" s="32">
        <v>10.57</v>
      </c>
      <c r="E166" s="32"/>
      <c r="F166" s="32"/>
      <c r="G166" s="30">
        <f>E166*F166</f>
        <v>0</v>
      </c>
      <c r="H166" s="33"/>
    </row>
    <row r="167" spans="1:8" ht="34.5" customHeight="1" x14ac:dyDescent="0.25">
      <c r="A167" s="28"/>
      <c r="B167" s="6" t="s">
        <v>16</v>
      </c>
      <c r="C167" s="38"/>
      <c r="D167" s="32"/>
      <c r="E167" s="32"/>
      <c r="F167" s="32"/>
      <c r="G167" s="32"/>
      <c r="H167" s="33"/>
    </row>
    <row r="168" spans="1:8" ht="15" customHeight="1" x14ac:dyDescent="0.25">
      <c r="A168" s="24" t="s">
        <v>139</v>
      </c>
      <c r="B168" s="11" t="s">
        <v>165</v>
      </c>
      <c r="C168" s="38"/>
      <c r="D168" s="32"/>
      <c r="E168" s="32"/>
      <c r="F168" s="32"/>
      <c r="G168" s="32"/>
      <c r="H168" s="33"/>
    </row>
    <row r="169" spans="1:8" ht="184.5" customHeight="1" x14ac:dyDescent="0.25">
      <c r="A169" s="28"/>
      <c r="B169" s="13" t="s">
        <v>166</v>
      </c>
      <c r="C169" s="38" t="s">
        <v>18</v>
      </c>
      <c r="D169" s="32">
        <v>1</v>
      </c>
      <c r="E169" s="20"/>
      <c r="F169" s="29"/>
      <c r="G169" s="30">
        <f>E169*F169</f>
        <v>0</v>
      </c>
      <c r="H169" s="33"/>
    </row>
    <row r="170" spans="1:8" ht="34.5" customHeight="1" x14ac:dyDescent="0.25">
      <c r="A170" s="28"/>
      <c r="B170" s="6"/>
      <c r="C170" s="38"/>
      <c r="D170" s="32"/>
      <c r="E170" s="32"/>
      <c r="F170" s="32"/>
      <c r="G170" s="32"/>
      <c r="H170" s="33"/>
    </row>
    <row r="171" spans="1:8" ht="16.5" customHeight="1" x14ac:dyDescent="0.25">
      <c r="A171" s="24" t="s">
        <v>167</v>
      </c>
      <c r="B171" s="11" t="s">
        <v>168</v>
      </c>
      <c r="C171" s="38"/>
      <c r="D171" s="32"/>
      <c r="E171" s="32"/>
      <c r="F171" s="32"/>
      <c r="G171" s="32"/>
      <c r="H171" s="33"/>
    </row>
    <row r="172" spans="1:8" ht="24" x14ac:dyDescent="0.25">
      <c r="A172" s="28"/>
      <c r="B172" s="13" t="s">
        <v>170</v>
      </c>
      <c r="C172" s="38" t="s">
        <v>169</v>
      </c>
      <c r="D172" s="32">
        <v>2</v>
      </c>
      <c r="E172" s="32"/>
      <c r="F172" s="32"/>
      <c r="G172" s="32"/>
      <c r="H172" s="33"/>
    </row>
    <row r="173" spans="1:8" ht="33.75" x14ac:dyDescent="0.25">
      <c r="A173" s="28"/>
      <c r="B173" s="6" t="s">
        <v>171</v>
      </c>
      <c r="C173" s="38"/>
      <c r="D173" s="32"/>
      <c r="E173" s="32"/>
      <c r="F173" s="32"/>
      <c r="G173" s="32"/>
      <c r="H173" s="33"/>
    </row>
    <row r="174" spans="1:8" ht="16.5" x14ac:dyDescent="0.25">
      <c r="A174" s="28"/>
      <c r="B174" s="6"/>
      <c r="C174" s="38"/>
      <c r="D174" s="32"/>
      <c r="E174" s="32"/>
      <c r="F174" s="32"/>
      <c r="G174" s="32"/>
      <c r="H174" s="33"/>
    </row>
    <row r="175" spans="1:8" ht="16.5" x14ac:dyDescent="0.25">
      <c r="A175" s="24" t="s">
        <v>172</v>
      </c>
      <c r="B175" s="11" t="s">
        <v>71</v>
      </c>
      <c r="C175" s="38"/>
      <c r="D175" s="32"/>
      <c r="E175" s="32"/>
      <c r="F175" s="32"/>
      <c r="G175" s="32"/>
      <c r="H175" s="33"/>
    </row>
    <row r="176" spans="1:8" ht="66.75" customHeight="1" x14ac:dyDescent="0.25">
      <c r="A176" s="28"/>
      <c r="B176" s="13" t="s">
        <v>72</v>
      </c>
      <c r="C176" s="38" t="s">
        <v>18</v>
      </c>
      <c r="D176" s="32">
        <v>1</v>
      </c>
      <c r="E176" s="20"/>
      <c r="F176" s="29"/>
      <c r="G176" s="30">
        <f>E176*F176</f>
        <v>0</v>
      </c>
      <c r="H176" s="33"/>
    </row>
    <row r="177" spans="1:702" ht="16.5" x14ac:dyDescent="0.25">
      <c r="A177" s="28"/>
      <c r="B177" s="25"/>
      <c r="C177" s="38"/>
      <c r="D177" s="32"/>
      <c r="E177" s="32"/>
      <c r="F177" s="32"/>
      <c r="G177" s="32"/>
      <c r="H177" s="33"/>
    </row>
    <row r="178" spans="1:702" x14ac:dyDescent="0.25">
      <c r="A178" s="14"/>
      <c r="B178" s="15" t="s">
        <v>13</v>
      </c>
      <c r="C178" s="39"/>
      <c r="D178" s="16"/>
      <c r="E178" s="16"/>
      <c r="F178" s="16"/>
      <c r="G178" s="27">
        <f>SUM(G14:G177)</f>
        <v>0</v>
      </c>
      <c r="ZZ178" s="1" t="s">
        <v>7</v>
      </c>
    </row>
    <row r="179" spans="1:702" x14ac:dyDescent="0.25">
      <c r="A179" s="14"/>
      <c r="B179" s="17" t="str">
        <f>CONCATENATE("TVA (",D179,"%)")</f>
        <v>TVA (20%)</v>
      </c>
      <c r="C179" s="39"/>
      <c r="D179" s="18">
        <v>20</v>
      </c>
      <c r="E179" s="18">
        <v>20</v>
      </c>
      <c r="F179" s="16"/>
      <c r="G179" s="27">
        <f>G178*0.2</f>
        <v>0</v>
      </c>
      <c r="ZZ179" s="1" t="s">
        <v>8</v>
      </c>
    </row>
    <row r="180" spans="1:702" x14ac:dyDescent="0.25">
      <c r="A180" s="14"/>
      <c r="B180" s="19" t="s">
        <v>10</v>
      </c>
      <c r="C180" s="39"/>
      <c r="D180" s="16"/>
      <c r="E180" s="16"/>
      <c r="F180" s="16"/>
      <c r="G180" s="27">
        <f>G178+G179</f>
        <v>0</v>
      </c>
      <c r="ZZ180" s="1" t="s">
        <v>9</v>
      </c>
    </row>
  </sheetData>
  <mergeCells count="2">
    <mergeCell ref="A1:G1"/>
    <mergeCell ref="J84:J88"/>
  </mergeCells>
  <pageMargins left="0.39370078740157477" right="0.31496062992125989" top="0.39370078740157477" bottom="0.39370078740157477" header="0.3" footer="0.3"/>
  <pageSetup paperSize="9" scale="85" fitToHeight="1000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 N°02 Cloison modulaire</vt:lpstr>
      <vt:lpstr>Feuil1</vt:lpstr>
      <vt:lpstr>'Lot N°02 Cloison modulaire'!_Toc199889397</vt:lpstr>
      <vt:lpstr>'Lot N°02 Cloison modulaire'!Print_Area</vt:lpstr>
      <vt:lpstr>'Lot N°02 Cloison modulaire'!Print_Titles</vt:lpstr>
      <vt:lpstr>'Lot N°02 Cloison modulaire'!Zone_d_impression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carinne duboc.</dc:creator>
  <cp:lastModifiedBy>VILLA ADELINE (CPAM GIRONDE)</cp:lastModifiedBy>
  <cp:lastPrinted>2021-04-02T06:37:52Z</cp:lastPrinted>
  <dcterms:created xsi:type="dcterms:W3CDTF">2021-03-17T09:34:02Z</dcterms:created>
  <dcterms:modified xsi:type="dcterms:W3CDTF">2025-06-20T07:46:05Z</dcterms:modified>
</cp:coreProperties>
</file>