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lemence.gaudet\Documents\DD Agri\Eco bleue\DCE événementiel\DCE Evénementiel pour publication V18.06\"/>
    </mc:Choice>
  </mc:AlternateContent>
  <bookViews>
    <workbookView xWindow="-120" yWindow="-120" windowWidth="29040" windowHeight="15720"/>
  </bookViews>
  <sheets>
    <sheet name="Prix unitaire Event" sheetId="14" r:id="rId1"/>
    <sheet name="Détail prix unit Event" sheetId="13" r:id="rId2"/>
    <sheet name="Prix unitaire Hotel" sheetId="16" r:id="rId3"/>
    <sheet name="Prix unitaire Traduction" sheetId="15" r:id="rId4"/>
    <sheet name="DQE Globale" sheetId="17" r:id="rId5"/>
  </sheets>
  <definedNames>
    <definedName name="_ftn1" localSheetId="1">'Détail prix unit Event'!#REF!</definedName>
    <definedName name="_ftn1" localSheetId="0">'Prix unitaire Event'!#REF!</definedName>
    <definedName name="_ftn2" localSheetId="1">'Détail prix unit Event'!#REF!</definedName>
    <definedName name="_ftn2" localSheetId="0">'Prix unitaire Event'!#REF!</definedName>
    <definedName name="_ftn3" localSheetId="1">'Détail prix unit Event'!#REF!</definedName>
    <definedName name="_ftn3" localSheetId="0">'Prix unitaire Event'!#REF!</definedName>
    <definedName name="_ftn4" localSheetId="1">'Détail prix unit Event'!#REF!</definedName>
    <definedName name="_ftn4" localSheetId="0">'Prix unitaire Event'!#REF!</definedName>
    <definedName name="_ftn5" localSheetId="1">'Détail prix unit Event'!#REF!</definedName>
    <definedName name="_ftn5" localSheetId="0">'Prix unitaire Event'!#REF!</definedName>
    <definedName name="_ftnref1" localSheetId="1">'Détail prix unit Event'!#REF!</definedName>
    <definedName name="_ftnref1" localSheetId="0">'Prix unitaire Event'!#REF!</definedName>
    <definedName name="_ftnref2" localSheetId="1">'Détail prix unit Event'!#REF!</definedName>
    <definedName name="_ftnref2" localSheetId="0">'Prix unitaire Event'!#REF!</definedName>
    <definedName name="_ftnref3" localSheetId="1">'Détail prix unit Event'!#REF!</definedName>
    <definedName name="_ftnref3" localSheetId="0">'Prix unitaire Event'!#REF!</definedName>
    <definedName name="_ftnref4" localSheetId="1">'Détail prix unit Event'!#REF!</definedName>
    <definedName name="_ftnref4" localSheetId="0">'Prix unitaire Event'!#REF!</definedName>
    <definedName name="_ftnref5" localSheetId="1">'Détail prix unit Event'!#REF!</definedName>
    <definedName name="_ftnref5" localSheetId="0">'Prix unitaire Event'!#REF!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17" l="1"/>
  <c r="G17" i="15"/>
  <c r="G16" i="15"/>
  <c r="G11" i="15"/>
  <c r="G12" i="15"/>
  <c r="G13" i="15"/>
  <c r="G14" i="15"/>
  <c r="G15" i="15"/>
  <c r="G10" i="15"/>
  <c r="G8" i="15"/>
  <c r="G6" i="15"/>
  <c r="G7" i="15"/>
  <c r="G5" i="15"/>
  <c r="C6" i="17"/>
  <c r="C5" i="17"/>
  <c r="C8" i="17" s="1"/>
  <c r="J6" i="16"/>
  <c r="J7" i="16"/>
  <c r="J8" i="16"/>
  <c r="J9" i="16"/>
  <c r="J10" i="16"/>
  <c r="J11" i="16"/>
  <c r="J12" i="16"/>
  <c r="J13" i="16"/>
  <c r="J5" i="16"/>
  <c r="J14" i="16"/>
  <c r="H6" i="16"/>
  <c r="H7" i="16"/>
  <c r="H8" i="16"/>
  <c r="H9" i="16"/>
  <c r="H10" i="16"/>
  <c r="H11" i="16"/>
  <c r="H12" i="16"/>
  <c r="H5" i="16"/>
  <c r="G14" i="16" s="1"/>
  <c r="D43" i="13"/>
  <c r="D15" i="14" s="1"/>
  <c r="D21" i="13"/>
  <c r="D13" i="14" s="1"/>
  <c r="D48" i="13"/>
  <c r="D37" i="13"/>
  <c r="D32" i="13" s="1"/>
  <c r="D14" i="14" s="1"/>
  <c r="D26" i="13"/>
  <c r="D15" i="13"/>
  <c r="D10" i="13" s="1"/>
  <c r="D12" i="14" s="1"/>
  <c r="H14" i="16" l="1"/>
  <c r="D16" i="14"/>
</calcChain>
</file>

<file path=xl/sharedStrings.xml><?xml version="1.0" encoding="utf-8"?>
<sst xmlns="http://schemas.openxmlformats.org/spreadsheetml/2006/main" count="123" uniqueCount="83">
  <si>
    <t>Activité</t>
  </si>
  <si>
    <t>Prix HT en €</t>
  </si>
  <si>
    <t>Les cellules en jaune doivent être complétées par le soumissionnaire.</t>
  </si>
  <si>
    <t>Description Poste</t>
  </si>
  <si>
    <t>N°Poste</t>
  </si>
  <si>
    <t>N° Poste</t>
  </si>
  <si>
    <t>DETAIL DES POSTES A PRIX FORFAITAIRES</t>
  </si>
  <si>
    <t>Aménagement des salles et espaces</t>
  </si>
  <si>
    <t>Mise en place des équipements techniques</t>
  </si>
  <si>
    <t>Distribution de supports événementiels</t>
  </si>
  <si>
    <t>Production de contenus multimédias</t>
  </si>
  <si>
    <t>Gestion des relations presse et couverture médiatique</t>
  </si>
  <si>
    <t>Mise en place de solutions interactives</t>
  </si>
  <si>
    <t>Coordination des intervenants et modérateurs</t>
  </si>
  <si>
    <t>Captation en direct</t>
  </si>
  <si>
    <t>Capsule vidéo de 3 minutes</t>
  </si>
  <si>
    <r>
      <t xml:space="preserve">Evénement : Hackathons et Concours d’Innovation
</t>
    </r>
    <r>
      <rPr>
        <b/>
        <i/>
        <sz val="11"/>
        <color theme="0"/>
        <rFont val="Calibri"/>
        <family val="2"/>
        <scheme val="minor"/>
      </rPr>
      <t>Objectif : Sessions collaboratives pour développer des solutions innovantes en lien avec le programme, suivies de plénières pour présentation des projets et remise des prix.
Participants : 80 à 150 (startups, jeunes entrepreneurs, ministères)</t>
    </r>
  </si>
  <si>
    <r>
      <t xml:space="preserve"> Participation aux salons professionnels
</t>
    </r>
    <r>
      <rPr>
        <b/>
        <i/>
        <sz val="11"/>
        <color theme="0"/>
        <rFont val="Calibri"/>
        <family val="2"/>
        <scheme val="minor"/>
      </rPr>
      <t>Objectif : Promouvoir les initiatives du programme, échanger avec d'autres professionnels du secteur et renforcer la visibilité du projet à l'international. Ces salons offriront une plateforme pour exposer les réalisations et les bonnes pratiques du programme, ainsi que pour établir des partenariats stratégiques.
Participants : Visiteurs du stand du Projet (experts, institutions, partenaires, professionnels du secteur)</t>
    </r>
  </si>
  <si>
    <r>
      <t xml:space="preserve">Événements de Clôture et Capitalisation
</t>
    </r>
    <r>
      <rPr>
        <b/>
        <i/>
        <sz val="11"/>
        <color theme="0"/>
        <rFont val="Calibri"/>
        <family val="2"/>
        <scheme val="minor"/>
      </rPr>
      <t>Objectif : Présentation des résultats et impacts du programme, avec partage des acquis et mise en lumière des succès. Ces événements visent à célébrer les réalisations et à permettre aux participants de tirer parti des enseignements du programme pour de futures initiatives.
Participants : 80 à 150 (partenaires, institutions, bénéficiaires).</t>
    </r>
  </si>
  <si>
    <t>Evénement : Hackathons et Concours d’Innovation</t>
  </si>
  <si>
    <r>
      <t xml:space="preserve">Ateliers de Restitution d’Études
</t>
    </r>
    <r>
      <rPr>
        <b/>
        <i/>
        <sz val="11"/>
        <color theme="0"/>
        <rFont val="Calibri"/>
        <family val="2"/>
        <scheme val="minor"/>
      </rPr>
      <t>Objectif : Présentation des résultats d’études menées dans le cadre du programme. Ces ateliers ont pour but de partager les conclusions clés, les leçons apprises et les recommandations issues des études réalisées, tout en favorisant les échanges entre les différents acteurs impliqués.
Participants : 50 à 100 (experts, institutions, partenaires)</t>
    </r>
  </si>
  <si>
    <t>Atelier de restitutions d'études</t>
  </si>
  <si>
    <t>Participation aux salons professionnels</t>
  </si>
  <si>
    <t>Evénement de clôture et capitalisation</t>
  </si>
  <si>
    <t>Photos 100 à 200</t>
  </si>
  <si>
    <t>Photos 20 à 100</t>
  </si>
  <si>
    <t>Photos 30 à 50</t>
  </si>
  <si>
    <t>Photo 50 à 100</t>
  </si>
  <si>
    <t>Item</t>
  </si>
  <si>
    <t>Prix par ville</t>
  </si>
  <si>
    <t>Alger</t>
  </si>
  <si>
    <t>Oran</t>
  </si>
  <si>
    <t>Annaba</t>
  </si>
  <si>
    <t>Service de traduction simultanée</t>
  </si>
  <si>
    <t>Le prix mentionner doit contenir tout les frais logistique liée à la mission: transport de l'équipement, hébergement du traducteur… le programme ne prendera en charge aucun frais logistique</t>
  </si>
  <si>
    <t>Commentaire</t>
  </si>
  <si>
    <t>Traduction de documents (Français ↔ Arabe)</t>
  </si>
  <si>
    <t>Prix par page</t>
  </si>
  <si>
    <t>1 à 10 page</t>
  </si>
  <si>
    <t>10 à 20 page</t>
  </si>
  <si>
    <t>20 à 50 page</t>
  </si>
  <si>
    <t>50 à 100 pages</t>
  </si>
  <si>
    <t>100 à 150 pages</t>
  </si>
  <si>
    <t>150 à 200 pages</t>
  </si>
  <si>
    <t>Le prix mentionner couvrira la traduction des documents dans les deux sens</t>
  </si>
  <si>
    <t>Prestation</t>
  </si>
  <si>
    <t>Unité</t>
  </si>
  <si>
    <t>Qté estimée</t>
  </si>
  <si>
    <t>Prix unitaire HT (DZD)</t>
  </si>
  <si>
    <t>Total HT (DZD)</t>
  </si>
  <si>
    <t>% de marge proposé</t>
  </si>
  <si>
    <t>Hôtel El Biar</t>
  </si>
  <si>
    <t>Chambre single avec petit-déjeuner</t>
  </si>
  <si>
    <t>nuit</t>
  </si>
  <si>
    <t>Location salle journée</t>
  </si>
  <si>
    <t>jour</t>
  </si>
  <si>
    <t>Déjeuner buffet</t>
  </si>
  <si>
    <t>pers.</t>
  </si>
  <si>
    <t>Hôtel Ralf</t>
  </si>
  <si>
    <t>Chambre double avec petit-déjeuner</t>
  </si>
  <si>
    <t>Location salle demi-journée</t>
  </si>
  <si>
    <t>demi-journée</t>
  </si>
  <si>
    <t>Pause-café matin</t>
  </si>
  <si>
    <t>Hôtel Mercure Aïn Benian</t>
  </si>
  <si>
    <t>Chambre single</t>
  </si>
  <si>
    <t>Déjeuner + pause-café</t>
  </si>
  <si>
    <t>TOTAL ESTIMATIF</t>
  </si>
  <si>
    <t xml:space="preserve">Hôtel </t>
  </si>
  <si>
    <t>Total HT + Marge(DZD)</t>
  </si>
  <si>
    <t>Prix total HT en DZD</t>
  </si>
  <si>
    <t>POSTES A PRIX UNITAIRE</t>
  </si>
  <si>
    <t xml:space="preserve">Total </t>
  </si>
  <si>
    <t>Evènement</t>
  </si>
  <si>
    <t>Hotel</t>
  </si>
  <si>
    <t>Traduction</t>
  </si>
  <si>
    <t>PU</t>
  </si>
  <si>
    <t>Quantité</t>
  </si>
  <si>
    <t>Total</t>
  </si>
  <si>
    <t>Total 1</t>
  </si>
  <si>
    <t>Total 2</t>
  </si>
  <si>
    <t>Total 1+2</t>
  </si>
  <si>
    <t>Prix Total</t>
  </si>
  <si>
    <t>Gestion évènements pour le Programme Economie Bleue
Gestion d'événements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</si>
</sst>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43" formatCode="_-* #,##0.00\ _€_-;\-* #,##0.00\ _€_-;_-* &quot;-&quot;??\ _€_-;_-@_-"/>
    <numFmt numFmtId="164" formatCode="_-* #,##0.00\ [$DZD]_-;\-* #,##0.00\ [$DZD]_-;_-* &quot;-&quot;??\ [$DZD]_-;_-@_-"/>
  </numFmts>
  <fonts count="21" x14ac:knownFonts="1">
    <font>
      <sz val="11"/>
      <color theme="1"/>
      <name val="Calibri"/>
      <family val="2"/>
      <scheme val="minor"/>
    </font>
    <font>
      <b/>
      <sz val="12"/>
      <color theme="0"/>
      <name val="Calibri"/>
      <family val="2"/>
      <scheme val="minor"/>
    </font>
    <font>
      <sz val="10"/>
      <name val="Arial"/>
      <family val="2"/>
    </font>
    <font>
      <sz val="10"/>
      <name val="Arial"/>
      <family val="2"/>
    </font>
    <font>
      <b/>
      <sz val="11"/>
      <color rgb="FFFF0000"/>
      <name val="Calibri"/>
      <family val="2"/>
      <scheme val="minor"/>
    </font>
    <font>
      <sz val="24"/>
      <color theme="0"/>
      <name val="Calibri Light"/>
      <family val="2"/>
      <scheme val="major"/>
    </font>
    <font>
      <sz val="11"/>
      <color theme="3" tint="-0.499984740745262"/>
      <name val="Calibri Light"/>
      <family val="2"/>
      <scheme val="major"/>
    </font>
    <font>
      <sz val="16"/>
      <color theme="5"/>
      <name val="Calibri Light"/>
      <family val="2"/>
      <scheme val="major"/>
    </font>
    <font>
      <sz val="11"/>
      <color theme="1"/>
      <name val="Calibri"/>
      <family val="2"/>
    </font>
    <font>
      <b/>
      <sz val="11"/>
      <color theme="0"/>
      <name val="Calibri"/>
      <family val="2"/>
      <scheme val="minor"/>
    </font>
    <font>
      <b/>
      <sz val="14"/>
      <name val="Calibri"/>
      <family val="2"/>
      <scheme val="minor"/>
    </font>
    <font>
      <sz val="12"/>
      <color theme="1"/>
      <name val="Calibri"/>
      <family val="2"/>
      <scheme val="minor"/>
    </font>
    <font>
      <b/>
      <sz val="12"/>
      <color rgb="FFFF0000"/>
      <name val="Calibri"/>
      <family val="2"/>
      <scheme val="minor"/>
    </font>
    <font>
      <b/>
      <sz val="12"/>
      <name val="Calibri"/>
      <family val="2"/>
      <scheme val="minor"/>
    </font>
    <font>
      <b/>
      <sz val="12"/>
      <color rgb="FF034EA2"/>
      <name val="Calibri"/>
      <family val="2"/>
      <scheme val="minor"/>
    </font>
    <font>
      <b/>
      <sz val="11"/>
      <color theme="1"/>
      <name val="Calibri"/>
      <family val="2"/>
      <scheme val="minor"/>
    </font>
    <font>
      <b/>
      <i/>
      <sz val="11"/>
      <color theme="0"/>
      <name val="Calibri"/>
      <family val="2"/>
      <scheme val="minor"/>
    </font>
    <font>
      <sz val="14"/>
      <color theme="1"/>
      <name val="Calibri"/>
      <family val="2"/>
      <scheme val="minor"/>
    </font>
    <font>
      <b/>
      <sz val="12"/>
      <color theme="1"/>
      <name val="Calibri"/>
      <family val="2"/>
      <scheme val="minor"/>
    </font>
    <font>
      <sz val="18"/>
      <color theme="1"/>
      <name val="Calibri"/>
      <family val="2"/>
      <scheme val="minor"/>
    </font>
    <font>
      <b/>
      <sz val="14"/>
      <color theme="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FF00"/>
        <bgColor indexed="64"/>
      </patternFill>
    </fill>
    <fill>
      <patternFill patternType="solid">
        <fgColor rgb="FF2EAB66"/>
        <bgColor indexed="64"/>
      </patternFill>
    </fill>
    <fill>
      <patternFill patternType="solid">
        <fgColor theme="0" tint="-0.34998626667073579"/>
        <bgColor indexed="64"/>
      </patternFill>
    </fill>
    <fill>
      <patternFill patternType="solid">
        <fgColor rgb="FF0070C0"/>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CC"/>
        <bgColor indexed="64"/>
      </patternFill>
    </fill>
    <fill>
      <patternFill patternType="solid">
        <fgColor rgb="FF92D050"/>
        <bgColor indexed="64"/>
      </patternFill>
    </fill>
  </fills>
  <borders count="1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dotted">
        <color auto="1"/>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s>
  <cellStyleXfs count="13">
    <xf numFmtId="0" fontId="0" fillId="0" borderId="0"/>
    <xf numFmtId="0" fontId="2" fillId="0" borderId="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0" fontId="7" fillId="2" borderId="0">
      <alignment vertical="center"/>
    </xf>
    <xf numFmtId="0" fontId="5" fillId="3" borderId="0">
      <alignment horizontal="center" vertical="center"/>
    </xf>
    <xf numFmtId="0" fontId="6" fillId="2" borderId="5"/>
  </cellStyleXfs>
  <cellXfs count="66">
    <xf numFmtId="0" fontId="0" fillId="0" borderId="0" xfId="0"/>
    <xf numFmtId="0" fontId="11" fillId="0" borderId="0" xfId="0" applyFont="1" applyAlignment="1" applyProtection="1">
      <alignment vertical="center" wrapText="1"/>
      <protection locked="0"/>
    </xf>
    <xf numFmtId="0" fontId="0" fillId="0" borderId="0" xfId="0" applyAlignment="1" applyProtection="1">
      <alignment vertical="center" wrapText="1"/>
      <protection locked="0"/>
    </xf>
    <xf numFmtId="0" fontId="11" fillId="0" borderId="0" xfId="0" applyFont="1" applyAlignment="1">
      <alignment vertical="center" wrapText="1"/>
    </xf>
    <xf numFmtId="0" fontId="12" fillId="0" borderId="0" xfId="0" applyFont="1" applyAlignment="1">
      <alignment vertical="center" wrapText="1"/>
    </xf>
    <xf numFmtId="0" fontId="11" fillId="4" borderId="0" xfId="0" applyFont="1" applyFill="1" applyAlignment="1">
      <alignment vertical="center"/>
    </xf>
    <xf numFmtId="0" fontId="11" fillId="4" borderId="0" xfId="0" applyFont="1" applyFill="1" applyAlignment="1">
      <alignment vertical="center" wrapText="1"/>
    </xf>
    <xf numFmtId="0" fontId="11" fillId="0" borderId="0" xfId="0" applyFont="1" applyAlignment="1">
      <alignment horizontal="center" vertical="center" wrapText="1"/>
    </xf>
    <xf numFmtId="0" fontId="13" fillId="10" borderId="3"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3" xfId="0" applyFont="1" applyBorder="1" applyAlignment="1">
      <alignment horizontal="left" vertical="center" wrapText="1"/>
    </xf>
    <xf numFmtId="0" fontId="0" fillId="0" borderId="0" xfId="0" applyAlignment="1">
      <alignment horizontal="right" vertical="center" wrapText="1"/>
    </xf>
    <xf numFmtId="0" fontId="0" fillId="0" borderId="0" xfId="0" applyAlignment="1" applyProtection="1">
      <alignment horizontal="center" vertical="center" wrapText="1"/>
      <protection locked="0"/>
    </xf>
    <xf numFmtId="0" fontId="0" fillId="0" borderId="0" xfId="0" applyAlignment="1">
      <alignment vertical="center" wrapText="1"/>
    </xf>
    <xf numFmtId="0" fontId="10" fillId="10" borderId="3" xfId="0" applyFont="1" applyFill="1" applyBorder="1" applyAlignment="1">
      <alignment horizontal="center" vertical="center" wrapText="1"/>
    </xf>
    <xf numFmtId="0" fontId="8" fillId="0" borderId="3" xfId="0" applyFont="1" applyBorder="1" applyAlignment="1">
      <alignment horizontal="justify" vertical="center"/>
    </xf>
    <xf numFmtId="0" fontId="8" fillId="0" borderId="3" xfId="0" applyFont="1" applyBorder="1" applyAlignment="1">
      <alignment horizontal="left" vertical="center" wrapText="1"/>
    </xf>
    <xf numFmtId="0" fontId="0" fillId="0" borderId="3" xfId="0" applyBorder="1" applyAlignment="1">
      <alignment vertical="center" wrapText="1"/>
    </xf>
    <xf numFmtId="0" fontId="8" fillId="0" borderId="3" xfId="0" applyFont="1" applyBorder="1" applyAlignment="1">
      <alignment horizontal="justify" vertical="center" wrapText="1"/>
    </xf>
    <xf numFmtId="0" fontId="4" fillId="0" borderId="0" xfId="0" applyFont="1" applyAlignment="1">
      <alignment vertical="center" wrapText="1"/>
    </xf>
    <xf numFmtId="0" fontId="0" fillId="4" borderId="0" xfId="0" applyFill="1" applyAlignment="1">
      <alignment vertical="center" wrapText="1"/>
    </xf>
    <xf numFmtId="0" fontId="0" fillId="0" borderId="7" xfId="0" applyBorder="1" applyAlignment="1" applyProtection="1">
      <alignment horizontal="center" vertical="center" wrapText="1"/>
      <protection locked="0"/>
    </xf>
    <xf numFmtId="0" fontId="0" fillId="0" borderId="7" xfId="0" applyBorder="1" applyAlignment="1" applyProtection="1">
      <alignment vertical="center" wrapText="1"/>
      <protection locked="0"/>
    </xf>
    <xf numFmtId="0" fontId="8" fillId="11" borderId="4" xfId="0" applyFont="1" applyFill="1" applyBorder="1" applyAlignment="1">
      <alignment horizontal="justify" vertical="center"/>
    </xf>
    <xf numFmtId="0" fontId="0" fillId="11" borderId="1" xfId="0" applyFill="1" applyBorder="1" applyAlignment="1">
      <alignment horizontal="left" vertical="center" wrapText="1"/>
    </xf>
    <xf numFmtId="0" fontId="8" fillId="11" borderId="3" xfId="0" applyFont="1" applyFill="1" applyBorder="1" applyAlignment="1">
      <alignment horizontal="justify" vertical="center"/>
    </xf>
    <xf numFmtId="0" fontId="0" fillId="0" borderId="3" xfId="0" applyBorder="1"/>
    <xf numFmtId="0" fontId="0" fillId="0" borderId="3" xfId="0" applyBorder="1" applyAlignment="1">
      <alignment horizontal="center" vertical="center" wrapText="1"/>
    </xf>
    <xf numFmtId="3" fontId="0" fillId="0" borderId="3" xfId="0" applyNumberFormat="1" applyBorder="1" applyAlignment="1">
      <alignment horizontal="center" vertical="center" wrapText="1"/>
    </xf>
    <xf numFmtId="9" fontId="0" fillId="0" borderId="3" xfId="0" applyNumberFormat="1" applyBorder="1" applyAlignment="1">
      <alignment horizontal="center" vertical="center" wrapText="1"/>
    </xf>
    <xf numFmtId="164" fontId="11" fillId="9" borderId="3" xfId="0" quotePrefix="1" applyNumberFormat="1" applyFont="1" applyFill="1" applyBorder="1" applyAlignment="1">
      <alignment horizontal="right" vertical="center" wrapText="1"/>
    </xf>
    <xf numFmtId="164" fontId="14" fillId="6" borderId="3" xfId="0" applyNumberFormat="1" applyFont="1" applyFill="1" applyBorder="1" applyAlignment="1">
      <alignment vertical="center" wrapText="1"/>
    </xf>
    <xf numFmtId="164" fontId="9" fillId="8" borderId="3" xfId="0" applyNumberFormat="1" applyFont="1" applyFill="1" applyBorder="1" applyAlignment="1">
      <alignment horizontal="center" vertical="center" wrapText="1"/>
    </xf>
    <xf numFmtId="164" fontId="0" fillId="4" borderId="3" xfId="0" quotePrefix="1" applyNumberFormat="1" applyFill="1" applyBorder="1" applyAlignment="1" applyProtection="1">
      <alignment horizontal="right" vertical="center" wrapText="1"/>
      <protection locked="0"/>
    </xf>
    <xf numFmtId="164" fontId="0" fillId="4" borderId="4" xfId="0" quotePrefix="1" applyNumberFormat="1" applyFill="1" applyBorder="1" applyAlignment="1" applyProtection="1">
      <alignment horizontal="right" vertical="center" wrapText="1"/>
      <protection locked="0"/>
    </xf>
    <xf numFmtId="3" fontId="1" fillId="7" borderId="3" xfId="0" applyNumberFormat="1" applyFont="1" applyFill="1" applyBorder="1" applyAlignment="1">
      <alignment vertical="center"/>
    </xf>
    <xf numFmtId="0" fontId="1" fillId="7" borderId="3" xfId="0" applyFont="1" applyFill="1" applyBorder="1" applyAlignment="1">
      <alignment vertical="center"/>
    </xf>
    <xf numFmtId="0" fontId="15" fillId="0" borderId="3" xfId="0" applyFont="1" applyBorder="1"/>
    <xf numFmtId="0" fontId="0" fillId="0" borderId="3" xfId="0" applyFill="1" applyBorder="1"/>
    <xf numFmtId="0" fontId="18" fillId="4" borderId="3" xfId="0" applyFont="1" applyFill="1" applyBorder="1"/>
    <xf numFmtId="0" fontId="18" fillId="0" borderId="3" xfId="0" applyFont="1" applyBorder="1" applyAlignment="1">
      <alignment horizontal="center" vertical="center"/>
    </xf>
    <xf numFmtId="0" fontId="19" fillId="0" borderId="3" xfId="0" applyFont="1" applyBorder="1" applyAlignment="1">
      <alignment horizontal="center" vertical="center"/>
    </xf>
    <xf numFmtId="3" fontId="19" fillId="0" borderId="3" xfId="0" applyNumberFormat="1" applyFont="1" applyBorder="1" applyAlignment="1">
      <alignment horizontal="center" vertical="center"/>
    </xf>
    <xf numFmtId="0" fontId="20" fillId="7" borderId="3" xfId="0" applyFont="1" applyFill="1" applyBorder="1" applyAlignment="1">
      <alignment vertical="center"/>
    </xf>
    <xf numFmtId="0" fontId="18" fillId="12" borderId="3" xfId="0" applyFont="1" applyFill="1" applyBorder="1" applyAlignment="1">
      <alignment horizontal="center" vertical="center"/>
    </xf>
    <xf numFmtId="164" fontId="19" fillId="12" borderId="3" xfId="0" applyNumberFormat="1" applyFont="1" applyFill="1" applyBorder="1" applyAlignment="1">
      <alignment horizontal="center" vertical="center"/>
    </xf>
    <xf numFmtId="0" fontId="0" fillId="0" borderId="0" xfId="0" applyAlignment="1">
      <alignment horizontal="left" vertical="center" wrapText="1"/>
    </xf>
    <xf numFmtId="164" fontId="1" fillId="7" borderId="3" xfId="0" applyNumberFormat="1" applyFont="1" applyFill="1" applyBorder="1" applyAlignment="1">
      <alignment horizontal="right" vertical="center"/>
    </xf>
    <xf numFmtId="0" fontId="1" fillId="7" borderId="3" xfId="0" applyFont="1" applyFill="1" applyBorder="1" applyAlignment="1">
      <alignment horizontal="center" vertical="center"/>
    </xf>
    <xf numFmtId="0" fontId="17" fillId="0" borderId="0" xfId="0" applyFont="1" applyAlignment="1">
      <alignment horizontal="center" vertical="center" wrapText="1"/>
    </xf>
    <xf numFmtId="0" fontId="15" fillId="0" borderId="8" xfId="0" applyFont="1" applyBorder="1" applyAlignment="1">
      <alignment horizontal="center" vertical="center" wrapText="1"/>
    </xf>
    <xf numFmtId="0" fontId="15" fillId="0" borderId="0" xfId="0" applyFont="1" applyAlignment="1">
      <alignment horizontal="center" vertical="center" wrapText="1"/>
    </xf>
    <xf numFmtId="0" fontId="9" fillId="8" borderId="1" xfId="0" applyFont="1" applyFill="1" applyBorder="1" applyAlignment="1">
      <alignment horizontal="left" vertical="center" wrapText="1"/>
    </xf>
    <xf numFmtId="0" fontId="9" fillId="8" borderId="2" xfId="0" applyFont="1" applyFill="1" applyBorder="1" applyAlignment="1">
      <alignment horizontal="left" vertical="center" wrapText="1"/>
    </xf>
    <xf numFmtId="0" fontId="1" fillId="5" borderId="3" xfId="0" applyFont="1" applyFill="1" applyBorder="1" applyAlignment="1">
      <alignment horizontal="center" vertical="center" wrapText="1"/>
    </xf>
    <xf numFmtId="0" fontId="1" fillId="7" borderId="3" xfId="0" applyFont="1" applyFill="1" applyBorder="1" applyAlignment="1">
      <alignment horizontal="right" vertical="center"/>
    </xf>
    <xf numFmtId="3" fontId="1" fillId="7" borderId="3" xfId="0" applyNumberFormat="1" applyFont="1" applyFill="1" applyBorder="1" applyAlignment="1">
      <alignment horizontal="right" vertical="center"/>
    </xf>
    <xf numFmtId="0" fontId="15" fillId="0" borderId="6"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left" vertical="top" wrapText="1"/>
    </xf>
    <xf numFmtId="0" fontId="0" fillId="0" borderId="3" xfId="0" applyBorder="1" applyAlignment="1">
      <alignment horizontal="center" vertical="center" wrapText="1"/>
    </xf>
    <xf numFmtId="0" fontId="0" fillId="0" borderId="3" xfId="0" applyBorder="1" applyAlignment="1">
      <alignment horizontal="center" vertical="center"/>
    </xf>
  </cellXfs>
  <cellStyles count="13">
    <cellStyle name="Euro" xfId="2"/>
    <cellStyle name="Euro 2" xfId="4"/>
    <cellStyle name="Euro 3" xfId="3"/>
    <cellStyle name="Milliers 2" xfId="6"/>
    <cellStyle name="Milliers 3" xfId="5"/>
    <cellStyle name="Normal" xfId="0" builtinId="0"/>
    <cellStyle name="Normal 2" xfId="7"/>
    <cellStyle name="Normal 3" xfId="1"/>
    <cellStyle name="P- Accent" xfId="10"/>
    <cellStyle name="P- ENtête" xfId="11"/>
    <cellStyle name="P- notice2" xfId="12"/>
    <cellStyle name="Pourcentage 2" xfId="8"/>
    <cellStyle name="Pourcentage 3" xfId="9"/>
  </cellStyles>
  <dxfs count="0"/>
  <tableStyles count="0" defaultTableStyle="TableStyleMedium2" defaultPivotStyle="PivotStyleLight16"/>
  <colors>
    <mruColors>
      <color rgb="FFFFFFCC"/>
      <color rgb="FF9ED1AE"/>
      <color rgb="FF006838"/>
      <color rgb="FF034EA2"/>
      <color rgb="FF2EAB66"/>
      <color rgb="FF3C8B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135973</xdr:colOff>
      <xdr:row>0</xdr:row>
      <xdr:rowOff>64611</xdr:rowOff>
    </xdr:from>
    <xdr:ext cx="1764751" cy="602390"/>
    <xdr:pic>
      <xdr:nvPicPr>
        <xdr:cNvPr id="2" name="Image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1659973" y="64611"/>
          <a:ext cx="1764751" cy="60239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52629</xdr:colOff>
      <xdr:row>0</xdr:row>
      <xdr:rowOff>100330</xdr:rowOff>
    </xdr:from>
    <xdr:to>
      <xdr:col>2</xdr:col>
      <xdr:colOff>948224</xdr:colOff>
      <xdr:row>3</xdr:row>
      <xdr:rowOff>131220</xdr:rowOff>
    </xdr:to>
    <xdr:pic>
      <xdr:nvPicPr>
        <xdr:cNvPr id="2" name="Imag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124067" y="100330"/>
          <a:ext cx="1764751" cy="60239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D19"/>
  <sheetViews>
    <sheetView tabSelected="1" zoomScale="90" zoomScaleNormal="90" workbookViewId="0">
      <selection activeCell="D12" sqref="D12"/>
    </sheetView>
  </sheetViews>
  <sheetFormatPr baseColWidth="10" defaultColWidth="11.42578125" defaultRowHeight="15" x14ac:dyDescent="0.25"/>
  <cols>
    <col min="1" max="1" width="2" style="2" customWidth="1"/>
    <col min="2" max="2" width="19.85546875" style="2" customWidth="1"/>
    <col min="3" max="3" width="80.7109375" style="2" customWidth="1"/>
    <col min="4" max="4" width="21.7109375" style="2" customWidth="1"/>
    <col min="5" max="16384" width="11.42578125" style="2"/>
  </cols>
  <sheetData>
    <row r="1" spans="1:4" ht="15.75" x14ac:dyDescent="0.25">
      <c r="A1" s="3"/>
      <c r="B1" s="3"/>
      <c r="C1" s="3"/>
      <c r="D1" s="4"/>
    </row>
    <row r="2" spans="1:4" ht="15.75" x14ac:dyDescent="0.25">
      <c r="A2" s="3"/>
      <c r="B2" s="3"/>
      <c r="C2" s="3"/>
      <c r="D2" s="4"/>
    </row>
    <row r="3" spans="1:4" ht="15.75" x14ac:dyDescent="0.25">
      <c r="A3" s="3"/>
      <c r="B3" s="3"/>
      <c r="C3" s="3"/>
      <c r="D3" s="3"/>
    </row>
    <row r="4" spans="1:4" ht="15.75" x14ac:dyDescent="0.25">
      <c r="A4" s="3"/>
      <c r="B4" s="3"/>
      <c r="C4" s="3"/>
      <c r="D4" s="3"/>
    </row>
    <row r="5" spans="1:4" ht="6.75" customHeight="1" x14ac:dyDescent="0.25">
      <c r="A5" s="3"/>
      <c r="B5" s="3"/>
      <c r="C5" s="3"/>
      <c r="D5" s="3"/>
    </row>
    <row r="6" spans="1:4" ht="60" customHeight="1" x14ac:dyDescent="0.25">
      <c r="A6" s="3"/>
      <c r="B6" s="3"/>
      <c r="C6" s="49" t="s">
        <v>82</v>
      </c>
      <c r="D6" s="49"/>
    </row>
    <row r="7" spans="1:4" ht="19.5" customHeight="1" x14ac:dyDescent="0.25">
      <c r="A7" s="3"/>
      <c r="B7" s="3"/>
      <c r="C7" s="7"/>
      <c r="D7" s="3"/>
    </row>
    <row r="8" spans="1:4" ht="15.75" x14ac:dyDescent="0.25">
      <c r="A8" s="3"/>
      <c r="B8" s="5" t="s">
        <v>2</v>
      </c>
      <c r="C8" s="6"/>
      <c r="D8" s="6"/>
    </row>
    <row r="9" spans="1:4" ht="8.25" customHeight="1" x14ac:dyDescent="0.25">
      <c r="A9" s="3"/>
      <c r="B9" s="3"/>
      <c r="C9" s="3"/>
      <c r="D9" s="3"/>
    </row>
    <row r="10" spans="1:4" ht="27.75" customHeight="1" x14ac:dyDescent="0.25">
      <c r="A10" s="7"/>
      <c r="B10" s="48" t="s">
        <v>70</v>
      </c>
      <c r="C10" s="48"/>
      <c r="D10" s="48"/>
    </row>
    <row r="11" spans="1:4" ht="27.75" customHeight="1" x14ac:dyDescent="0.25">
      <c r="A11" s="7"/>
      <c r="B11" s="8" t="s">
        <v>4</v>
      </c>
      <c r="C11" s="8" t="s">
        <v>3</v>
      </c>
      <c r="D11" s="8" t="s">
        <v>1</v>
      </c>
    </row>
    <row r="12" spans="1:4" ht="27.75" customHeight="1" x14ac:dyDescent="0.25">
      <c r="A12" s="7"/>
      <c r="B12" s="9">
        <v>1</v>
      </c>
      <c r="C12" s="10" t="s">
        <v>19</v>
      </c>
      <c r="D12" s="30">
        <f>'Détail prix unit Event'!D10</f>
        <v>0</v>
      </c>
    </row>
    <row r="13" spans="1:4" ht="27.75" customHeight="1" x14ac:dyDescent="0.25">
      <c r="A13" s="7"/>
      <c r="B13" s="9">
        <v>2</v>
      </c>
      <c r="C13" s="10" t="s">
        <v>21</v>
      </c>
      <c r="D13" s="30">
        <f>'Détail prix unit Event'!D21</f>
        <v>0</v>
      </c>
    </row>
    <row r="14" spans="1:4" ht="27.75" customHeight="1" x14ac:dyDescent="0.25">
      <c r="A14" s="7"/>
      <c r="B14" s="9">
        <v>3</v>
      </c>
      <c r="C14" s="10" t="s">
        <v>22</v>
      </c>
      <c r="D14" s="30">
        <f>'Détail prix unit Event'!D32</f>
        <v>0</v>
      </c>
    </row>
    <row r="15" spans="1:4" ht="27.75" customHeight="1" x14ac:dyDescent="0.25">
      <c r="A15" s="7"/>
      <c r="B15" s="9">
        <v>4</v>
      </c>
      <c r="C15" s="10" t="s">
        <v>23</v>
      </c>
      <c r="D15" s="30">
        <f>'Détail prix unit Event'!D43</f>
        <v>0</v>
      </c>
    </row>
    <row r="16" spans="1:4" ht="27.75" customHeight="1" x14ac:dyDescent="0.25">
      <c r="A16" s="3"/>
      <c r="B16" s="47" t="s">
        <v>71</v>
      </c>
      <c r="C16" s="47"/>
      <c r="D16" s="31">
        <f>SUM(D12:D15)</f>
        <v>0</v>
      </c>
    </row>
    <row r="17" spans="1:4" ht="15.75" x14ac:dyDescent="0.25">
      <c r="A17" s="3"/>
      <c r="B17" s="3"/>
      <c r="C17" s="3"/>
      <c r="D17" s="3"/>
    </row>
    <row r="18" spans="1:4" ht="15.75" x14ac:dyDescent="0.25">
      <c r="A18" s="1"/>
      <c r="B18" s="11"/>
      <c r="C18" s="46"/>
      <c r="D18" s="46"/>
    </row>
    <row r="19" spans="1:4" ht="15.75" x14ac:dyDescent="0.25">
      <c r="A19" s="1"/>
      <c r="B19" s="1"/>
      <c r="C19" s="1"/>
      <c r="D19" s="1"/>
    </row>
  </sheetData>
  <mergeCells count="4">
    <mergeCell ref="C18:D18"/>
    <mergeCell ref="B16:C16"/>
    <mergeCell ref="B10:D10"/>
    <mergeCell ref="C6:D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D53"/>
  <sheetViews>
    <sheetView topLeftCell="A28" zoomScale="90" zoomScaleNormal="90" workbookViewId="0">
      <selection activeCell="D21" sqref="D21"/>
    </sheetView>
  </sheetViews>
  <sheetFormatPr baseColWidth="10" defaultColWidth="11.42578125" defaultRowHeight="15" x14ac:dyDescent="0.25"/>
  <cols>
    <col min="1" max="1" width="1" style="2" customWidth="1"/>
    <col min="2" max="2" width="13" style="2" customWidth="1"/>
    <col min="3" max="3" width="97.28515625" style="2" customWidth="1"/>
    <col min="4" max="4" width="23.85546875" style="2" customWidth="1"/>
    <col min="5" max="5" width="19.28515625" style="2" customWidth="1"/>
    <col min="6" max="16384" width="11.42578125" style="2"/>
  </cols>
  <sheetData>
    <row r="1" spans="1:4" x14ac:dyDescent="0.25">
      <c r="B1" s="13"/>
      <c r="C1" s="13"/>
      <c r="D1" s="19"/>
    </row>
    <row r="2" spans="1:4" x14ac:dyDescent="0.25">
      <c r="B2" s="13"/>
      <c r="C2" s="13"/>
      <c r="D2" s="19"/>
    </row>
    <row r="3" spans="1:4" x14ac:dyDescent="0.25">
      <c r="B3" s="13"/>
      <c r="C3" s="13"/>
      <c r="D3" s="13"/>
    </row>
    <row r="4" spans="1:4" x14ac:dyDescent="0.25">
      <c r="B4" s="13"/>
      <c r="C4" s="13"/>
      <c r="D4" s="13"/>
    </row>
    <row r="5" spans="1:4" ht="6.75" customHeight="1" x14ac:dyDescent="0.25">
      <c r="B5" s="13"/>
      <c r="C5" s="13"/>
      <c r="D5" s="13"/>
    </row>
    <row r="6" spans="1:4" x14ac:dyDescent="0.25">
      <c r="B6" s="13"/>
      <c r="C6" s="20"/>
      <c r="D6" s="13"/>
    </row>
    <row r="7" spans="1:4" ht="8.25" customHeight="1" x14ac:dyDescent="0.25">
      <c r="B7" s="13"/>
      <c r="C7" s="13"/>
      <c r="D7" s="13"/>
    </row>
    <row r="8" spans="1:4" ht="33" customHeight="1" x14ac:dyDescent="0.25">
      <c r="A8" s="12"/>
      <c r="B8" s="54" t="s">
        <v>6</v>
      </c>
      <c r="C8" s="54"/>
      <c r="D8" s="54"/>
    </row>
    <row r="9" spans="1:4" ht="33" customHeight="1" x14ac:dyDescent="0.25">
      <c r="A9" s="12"/>
      <c r="B9" s="14" t="s">
        <v>5</v>
      </c>
      <c r="C9" s="14" t="s">
        <v>0</v>
      </c>
      <c r="D9" s="14" t="s">
        <v>69</v>
      </c>
    </row>
    <row r="10" spans="1:4" ht="84.75" customHeight="1" x14ac:dyDescent="0.25">
      <c r="A10" s="12"/>
      <c r="B10" s="52" t="s">
        <v>16</v>
      </c>
      <c r="C10" s="53"/>
      <c r="D10" s="32">
        <f>SUM(D11:D15)+D19+D20</f>
        <v>0</v>
      </c>
    </row>
    <row r="11" spans="1:4" ht="33" customHeight="1" x14ac:dyDescent="0.25">
      <c r="A11" s="12"/>
      <c r="B11" s="50"/>
      <c r="C11" s="17" t="s">
        <v>7</v>
      </c>
      <c r="D11" s="33">
        <v>0</v>
      </c>
    </row>
    <row r="12" spans="1:4" ht="33" customHeight="1" x14ac:dyDescent="0.25">
      <c r="A12" s="12"/>
      <c r="B12" s="51"/>
      <c r="C12" s="15" t="s">
        <v>8</v>
      </c>
      <c r="D12" s="33">
        <v>0</v>
      </c>
    </row>
    <row r="13" spans="1:4" ht="33" customHeight="1" x14ac:dyDescent="0.25">
      <c r="A13" s="12"/>
      <c r="B13" s="51"/>
      <c r="C13" s="16" t="s">
        <v>9</v>
      </c>
      <c r="D13" s="33">
        <v>0</v>
      </c>
    </row>
    <row r="14" spans="1:4" ht="33" customHeight="1" x14ac:dyDescent="0.25">
      <c r="A14" s="12"/>
      <c r="B14" s="51"/>
      <c r="C14" s="16" t="s">
        <v>13</v>
      </c>
      <c r="D14" s="33">
        <v>0</v>
      </c>
    </row>
    <row r="15" spans="1:4" s="22" customFormat="1" ht="33" customHeight="1" x14ac:dyDescent="0.25">
      <c r="A15" s="21"/>
      <c r="B15" s="51"/>
      <c r="C15" s="18" t="s">
        <v>10</v>
      </c>
      <c r="D15" s="33">
        <f>SUM(D16:D18)</f>
        <v>0</v>
      </c>
    </row>
    <row r="16" spans="1:4" ht="33" customHeight="1" x14ac:dyDescent="0.25">
      <c r="A16" s="12"/>
      <c r="B16" s="51"/>
      <c r="C16" s="23" t="s">
        <v>25</v>
      </c>
      <c r="D16" s="34">
        <v>0</v>
      </c>
    </row>
    <row r="17" spans="1:4" ht="33" customHeight="1" x14ac:dyDescent="0.25">
      <c r="A17" s="12"/>
      <c r="B17" s="51"/>
      <c r="C17" s="24" t="s">
        <v>14</v>
      </c>
      <c r="D17" s="33">
        <v>0</v>
      </c>
    </row>
    <row r="18" spans="1:4" ht="33" customHeight="1" x14ac:dyDescent="0.25">
      <c r="A18" s="12"/>
      <c r="B18" s="51"/>
      <c r="C18" s="25" t="s">
        <v>15</v>
      </c>
      <c r="D18" s="33">
        <v>0</v>
      </c>
    </row>
    <row r="19" spans="1:4" ht="33" customHeight="1" x14ac:dyDescent="0.25">
      <c r="A19" s="12"/>
      <c r="B19" s="51"/>
      <c r="C19" s="15" t="s">
        <v>11</v>
      </c>
      <c r="D19" s="33">
        <v>0</v>
      </c>
    </row>
    <row r="20" spans="1:4" ht="33" customHeight="1" x14ac:dyDescent="0.25">
      <c r="A20" s="12"/>
      <c r="B20" s="51"/>
      <c r="C20" s="15" t="s">
        <v>12</v>
      </c>
      <c r="D20" s="33">
        <v>0</v>
      </c>
    </row>
    <row r="21" spans="1:4" ht="84.75" customHeight="1" x14ac:dyDescent="0.25">
      <c r="A21" s="12"/>
      <c r="B21" s="52" t="s">
        <v>20</v>
      </c>
      <c r="C21" s="53"/>
      <c r="D21" s="32">
        <f>SUM(D22:D26)+D30+D31</f>
        <v>0</v>
      </c>
    </row>
    <row r="22" spans="1:4" ht="33" customHeight="1" x14ac:dyDescent="0.25">
      <c r="A22" s="12"/>
      <c r="B22" s="50"/>
      <c r="C22" s="17" t="s">
        <v>7</v>
      </c>
      <c r="D22" s="33">
        <v>0</v>
      </c>
    </row>
    <row r="23" spans="1:4" ht="33" customHeight="1" x14ac:dyDescent="0.25">
      <c r="A23" s="12"/>
      <c r="B23" s="51"/>
      <c r="C23" s="15" t="s">
        <v>8</v>
      </c>
      <c r="D23" s="33">
        <v>0</v>
      </c>
    </row>
    <row r="24" spans="1:4" ht="33" customHeight="1" x14ac:dyDescent="0.25">
      <c r="A24" s="12"/>
      <c r="B24" s="51"/>
      <c r="C24" s="16" t="s">
        <v>9</v>
      </c>
      <c r="D24" s="33">
        <v>0</v>
      </c>
    </row>
    <row r="25" spans="1:4" ht="33" customHeight="1" x14ac:dyDescent="0.25">
      <c r="A25" s="12"/>
      <c r="B25" s="51"/>
      <c r="C25" s="16" t="s">
        <v>13</v>
      </c>
      <c r="D25" s="33">
        <v>0</v>
      </c>
    </row>
    <row r="26" spans="1:4" s="22" customFormat="1" ht="33" customHeight="1" x14ac:dyDescent="0.25">
      <c r="A26" s="21"/>
      <c r="B26" s="51"/>
      <c r="C26" s="18" t="s">
        <v>10</v>
      </c>
      <c r="D26" s="33">
        <f>SUM(D27:D29)</f>
        <v>0</v>
      </c>
    </row>
    <row r="27" spans="1:4" ht="33" customHeight="1" x14ac:dyDescent="0.25">
      <c r="A27" s="12"/>
      <c r="B27" s="51"/>
      <c r="C27" s="23" t="s">
        <v>26</v>
      </c>
      <c r="D27" s="34">
        <v>0</v>
      </c>
    </row>
    <row r="28" spans="1:4" ht="33" customHeight="1" x14ac:dyDescent="0.25">
      <c r="A28" s="12"/>
      <c r="B28" s="51"/>
      <c r="C28" s="24" t="s">
        <v>14</v>
      </c>
      <c r="D28" s="33">
        <v>0</v>
      </c>
    </row>
    <row r="29" spans="1:4" ht="33" customHeight="1" x14ac:dyDescent="0.25">
      <c r="A29" s="12"/>
      <c r="B29" s="51"/>
      <c r="C29" s="25" t="s">
        <v>15</v>
      </c>
      <c r="D29" s="33">
        <v>0</v>
      </c>
    </row>
    <row r="30" spans="1:4" ht="33" customHeight="1" x14ac:dyDescent="0.25">
      <c r="A30" s="12"/>
      <c r="B30" s="51"/>
      <c r="C30" s="15" t="s">
        <v>11</v>
      </c>
      <c r="D30" s="33">
        <v>0</v>
      </c>
    </row>
    <row r="31" spans="1:4" ht="33" customHeight="1" x14ac:dyDescent="0.25">
      <c r="A31" s="12"/>
      <c r="B31" s="51"/>
      <c r="C31" s="15" t="s">
        <v>12</v>
      </c>
      <c r="D31" s="33">
        <v>0</v>
      </c>
    </row>
    <row r="32" spans="1:4" ht="84.75" customHeight="1" x14ac:dyDescent="0.25">
      <c r="A32" s="12"/>
      <c r="B32" s="52" t="s">
        <v>17</v>
      </c>
      <c r="C32" s="53"/>
      <c r="D32" s="32">
        <f>SUM(D33:D37)+D41+D42</f>
        <v>0</v>
      </c>
    </row>
    <row r="33" spans="1:4" ht="33" customHeight="1" x14ac:dyDescent="0.25">
      <c r="A33" s="12"/>
      <c r="B33" s="50"/>
      <c r="C33" s="17" t="s">
        <v>7</v>
      </c>
      <c r="D33" s="33">
        <v>0</v>
      </c>
    </row>
    <row r="34" spans="1:4" ht="33" customHeight="1" x14ac:dyDescent="0.25">
      <c r="A34" s="12"/>
      <c r="B34" s="51"/>
      <c r="C34" s="15" t="s">
        <v>8</v>
      </c>
      <c r="D34" s="33">
        <v>0</v>
      </c>
    </row>
    <row r="35" spans="1:4" ht="33" customHeight="1" x14ac:dyDescent="0.25">
      <c r="A35" s="12"/>
      <c r="B35" s="51"/>
      <c r="C35" s="16" t="s">
        <v>9</v>
      </c>
      <c r="D35" s="33">
        <v>0</v>
      </c>
    </row>
    <row r="36" spans="1:4" ht="33" customHeight="1" x14ac:dyDescent="0.25">
      <c r="A36" s="12"/>
      <c r="B36" s="51"/>
      <c r="C36" s="16" t="s">
        <v>13</v>
      </c>
      <c r="D36" s="33">
        <v>0</v>
      </c>
    </row>
    <row r="37" spans="1:4" s="22" customFormat="1" ht="33" customHeight="1" x14ac:dyDescent="0.25">
      <c r="A37" s="21"/>
      <c r="B37" s="51"/>
      <c r="C37" s="18" t="s">
        <v>10</v>
      </c>
      <c r="D37" s="33">
        <f>SUM(D38:D40)</f>
        <v>0</v>
      </c>
    </row>
    <row r="38" spans="1:4" ht="33" customHeight="1" x14ac:dyDescent="0.25">
      <c r="A38" s="12"/>
      <c r="B38" s="51"/>
      <c r="C38" s="23" t="s">
        <v>27</v>
      </c>
      <c r="D38" s="34">
        <v>0</v>
      </c>
    </row>
    <row r="39" spans="1:4" ht="33" customHeight="1" x14ac:dyDescent="0.25">
      <c r="A39" s="12"/>
      <c r="B39" s="51"/>
      <c r="C39" s="24" t="s">
        <v>14</v>
      </c>
      <c r="D39" s="33">
        <v>0</v>
      </c>
    </row>
    <row r="40" spans="1:4" ht="33" customHeight="1" x14ac:dyDescent="0.25">
      <c r="A40" s="12"/>
      <c r="B40" s="51"/>
      <c r="C40" s="25" t="s">
        <v>15</v>
      </c>
      <c r="D40" s="33">
        <v>0</v>
      </c>
    </row>
    <row r="41" spans="1:4" ht="33" customHeight="1" x14ac:dyDescent="0.25">
      <c r="A41" s="12"/>
      <c r="B41" s="51"/>
      <c r="C41" s="15" t="s">
        <v>11</v>
      </c>
      <c r="D41" s="33">
        <v>0</v>
      </c>
    </row>
    <row r="42" spans="1:4" ht="33" customHeight="1" x14ac:dyDescent="0.25">
      <c r="A42" s="12"/>
      <c r="B42" s="51"/>
      <c r="C42" s="15" t="s">
        <v>12</v>
      </c>
      <c r="D42" s="33">
        <v>0</v>
      </c>
    </row>
    <row r="43" spans="1:4" ht="84.75" customHeight="1" x14ac:dyDescent="0.25">
      <c r="A43" s="12"/>
      <c r="B43" s="52" t="s">
        <v>18</v>
      </c>
      <c r="C43" s="53"/>
      <c r="D43" s="32">
        <f>SUM(D44:D48)+D52+D53</f>
        <v>0</v>
      </c>
    </row>
    <row r="44" spans="1:4" ht="33" customHeight="1" x14ac:dyDescent="0.25">
      <c r="A44" s="12"/>
      <c r="B44" s="50"/>
      <c r="C44" s="17" t="s">
        <v>7</v>
      </c>
      <c r="D44" s="33">
        <v>0</v>
      </c>
    </row>
    <row r="45" spans="1:4" ht="33" customHeight="1" x14ac:dyDescent="0.25">
      <c r="A45" s="12"/>
      <c r="B45" s="51"/>
      <c r="C45" s="15" t="s">
        <v>8</v>
      </c>
      <c r="D45" s="33">
        <v>0</v>
      </c>
    </row>
    <row r="46" spans="1:4" ht="33" customHeight="1" x14ac:dyDescent="0.25">
      <c r="A46" s="12"/>
      <c r="B46" s="51"/>
      <c r="C46" s="16" t="s">
        <v>9</v>
      </c>
      <c r="D46" s="33">
        <v>0</v>
      </c>
    </row>
    <row r="47" spans="1:4" ht="33" customHeight="1" x14ac:dyDescent="0.25">
      <c r="A47" s="12"/>
      <c r="B47" s="51"/>
      <c r="C47" s="16" t="s">
        <v>13</v>
      </c>
      <c r="D47" s="33">
        <v>0</v>
      </c>
    </row>
    <row r="48" spans="1:4" s="22" customFormat="1" ht="33" customHeight="1" x14ac:dyDescent="0.25">
      <c r="A48" s="21"/>
      <c r="B48" s="51"/>
      <c r="C48" s="18" t="s">
        <v>10</v>
      </c>
      <c r="D48" s="33">
        <f>SUM(D49:D51)</f>
        <v>0</v>
      </c>
    </row>
    <row r="49" spans="1:4" ht="33" customHeight="1" x14ac:dyDescent="0.25">
      <c r="A49" s="12"/>
      <c r="B49" s="51"/>
      <c r="C49" s="23" t="s">
        <v>24</v>
      </c>
      <c r="D49" s="34">
        <v>0</v>
      </c>
    </row>
    <row r="50" spans="1:4" ht="33" customHeight="1" x14ac:dyDescent="0.25">
      <c r="A50" s="12"/>
      <c r="B50" s="51"/>
      <c r="C50" s="24" t="s">
        <v>14</v>
      </c>
      <c r="D50" s="33">
        <v>0</v>
      </c>
    </row>
    <row r="51" spans="1:4" ht="33" customHeight="1" x14ac:dyDescent="0.25">
      <c r="A51" s="12"/>
      <c r="B51" s="51"/>
      <c r="C51" s="25" t="s">
        <v>15</v>
      </c>
      <c r="D51" s="33">
        <v>0</v>
      </c>
    </row>
    <row r="52" spans="1:4" ht="33" customHeight="1" x14ac:dyDescent="0.25">
      <c r="A52" s="12"/>
      <c r="B52" s="51"/>
      <c r="C52" s="15" t="s">
        <v>11</v>
      </c>
      <c r="D52" s="33">
        <v>0</v>
      </c>
    </row>
    <row r="53" spans="1:4" ht="33" customHeight="1" x14ac:dyDescent="0.25">
      <c r="A53" s="12"/>
      <c r="B53" s="51"/>
      <c r="C53" s="15" t="s">
        <v>12</v>
      </c>
      <c r="D53" s="33">
        <v>0</v>
      </c>
    </row>
  </sheetData>
  <mergeCells count="9">
    <mergeCell ref="B44:B53"/>
    <mergeCell ref="B43:C43"/>
    <mergeCell ref="B32:C32"/>
    <mergeCell ref="B8:D8"/>
    <mergeCell ref="B10:C10"/>
    <mergeCell ref="B11:B20"/>
    <mergeCell ref="B21:C21"/>
    <mergeCell ref="B22:B31"/>
    <mergeCell ref="B33:B4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ED1AE"/>
  </sheetPr>
  <dimension ref="C4:J14"/>
  <sheetViews>
    <sheetView workbookViewId="0">
      <selection activeCell="I26" sqref="I26"/>
    </sheetView>
  </sheetViews>
  <sheetFormatPr baseColWidth="10" defaultRowHeight="15" x14ac:dyDescent="0.25"/>
  <cols>
    <col min="3" max="3" width="14.85546875" customWidth="1"/>
    <col min="4" max="4" width="23.28515625" customWidth="1"/>
    <col min="5" max="5" width="8" bestFit="1" customWidth="1"/>
    <col min="10" max="10" width="13.7109375" customWidth="1"/>
  </cols>
  <sheetData>
    <row r="4" spans="3:10" ht="47.25" x14ac:dyDescent="0.25">
      <c r="C4" s="8" t="s">
        <v>67</v>
      </c>
      <c r="D4" s="8" t="s">
        <v>45</v>
      </c>
      <c r="E4" s="8" t="s">
        <v>46</v>
      </c>
      <c r="F4" s="8" t="s">
        <v>47</v>
      </c>
      <c r="G4" s="8" t="s">
        <v>48</v>
      </c>
      <c r="H4" s="8" t="s">
        <v>49</v>
      </c>
      <c r="I4" s="8" t="s">
        <v>50</v>
      </c>
      <c r="J4" s="8" t="s">
        <v>68</v>
      </c>
    </row>
    <row r="5" spans="3:10" ht="30" x14ac:dyDescent="0.25">
      <c r="C5" s="57" t="s">
        <v>51</v>
      </c>
      <c r="D5" s="17" t="s">
        <v>52</v>
      </c>
      <c r="E5" s="17" t="s">
        <v>53</v>
      </c>
      <c r="F5" s="27">
        <v>10</v>
      </c>
      <c r="G5" s="28"/>
      <c r="H5" s="28">
        <f>F5*G5</f>
        <v>0</v>
      </c>
      <c r="I5" s="29"/>
      <c r="J5" s="28">
        <f>H5+(I5*H5)</f>
        <v>0</v>
      </c>
    </row>
    <row r="6" spans="3:10" x14ac:dyDescent="0.25">
      <c r="C6" s="58"/>
      <c r="D6" s="17" t="s">
        <v>54</v>
      </c>
      <c r="E6" s="17" t="s">
        <v>55</v>
      </c>
      <c r="F6" s="27">
        <v>2</v>
      </c>
      <c r="G6" s="28"/>
      <c r="H6" s="28">
        <f t="shared" ref="H6:H12" si="0">F6*G6</f>
        <v>0</v>
      </c>
      <c r="I6" s="29"/>
      <c r="J6" s="28">
        <f t="shared" ref="J6:J13" si="1">H6+(I6*H6)</f>
        <v>0</v>
      </c>
    </row>
    <row r="7" spans="3:10" x14ac:dyDescent="0.25">
      <c r="C7" s="59"/>
      <c r="D7" s="17" t="s">
        <v>56</v>
      </c>
      <c r="E7" s="17" t="s">
        <v>57</v>
      </c>
      <c r="F7" s="27">
        <v>20</v>
      </c>
      <c r="G7" s="28"/>
      <c r="H7" s="28">
        <f t="shared" si="0"/>
        <v>0</v>
      </c>
      <c r="I7" s="29"/>
      <c r="J7" s="28">
        <f t="shared" si="1"/>
        <v>0</v>
      </c>
    </row>
    <row r="8" spans="3:10" ht="30" x14ac:dyDescent="0.25">
      <c r="C8" s="57" t="s">
        <v>58</v>
      </c>
      <c r="D8" s="17" t="s">
        <v>59</v>
      </c>
      <c r="E8" s="17" t="s">
        <v>53</v>
      </c>
      <c r="F8" s="27">
        <v>5</v>
      </c>
      <c r="G8" s="28"/>
      <c r="H8" s="28">
        <f t="shared" si="0"/>
        <v>0</v>
      </c>
      <c r="I8" s="29"/>
      <c r="J8" s="28">
        <f t="shared" si="1"/>
        <v>0</v>
      </c>
    </row>
    <row r="9" spans="3:10" ht="30" x14ac:dyDescent="0.25">
      <c r="C9" s="58"/>
      <c r="D9" s="17" t="s">
        <v>60</v>
      </c>
      <c r="E9" s="17" t="s">
        <v>61</v>
      </c>
      <c r="F9" s="27">
        <v>2</v>
      </c>
      <c r="G9" s="28"/>
      <c r="H9" s="28">
        <f t="shared" si="0"/>
        <v>0</v>
      </c>
      <c r="I9" s="29"/>
      <c r="J9" s="28">
        <f t="shared" si="1"/>
        <v>0</v>
      </c>
    </row>
    <row r="10" spans="3:10" x14ac:dyDescent="0.25">
      <c r="C10" s="59"/>
      <c r="D10" s="17" t="s">
        <v>62</v>
      </c>
      <c r="E10" s="17" t="s">
        <v>57</v>
      </c>
      <c r="F10" s="27">
        <v>20</v>
      </c>
      <c r="G10" s="27"/>
      <c r="H10" s="28">
        <f t="shared" si="0"/>
        <v>0</v>
      </c>
      <c r="I10" s="29"/>
      <c r="J10" s="28">
        <f t="shared" si="1"/>
        <v>0</v>
      </c>
    </row>
    <row r="11" spans="3:10" ht="30" customHeight="1" x14ac:dyDescent="0.25">
      <c r="C11" s="57" t="s">
        <v>63</v>
      </c>
      <c r="D11" s="17" t="s">
        <v>64</v>
      </c>
      <c r="E11" s="17" t="s">
        <v>53</v>
      </c>
      <c r="F11" s="27">
        <v>6</v>
      </c>
      <c r="G11" s="28"/>
      <c r="H11" s="28">
        <f t="shared" si="0"/>
        <v>0</v>
      </c>
      <c r="I11" s="29"/>
      <c r="J11" s="28">
        <f t="shared" si="1"/>
        <v>0</v>
      </c>
    </row>
    <row r="12" spans="3:10" x14ac:dyDescent="0.25">
      <c r="C12" s="58"/>
      <c r="D12" s="17" t="s">
        <v>54</v>
      </c>
      <c r="E12" s="17" t="s">
        <v>55</v>
      </c>
      <c r="F12" s="27">
        <v>1</v>
      </c>
      <c r="G12" s="28"/>
      <c r="H12" s="28">
        <f t="shared" si="0"/>
        <v>0</v>
      </c>
      <c r="I12" s="29"/>
      <c r="J12" s="28">
        <f t="shared" si="1"/>
        <v>0</v>
      </c>
    </row>
    <row r="13" spans="3:10" x14ac:dyDescent="0.25">
      <c r="C13" s="59"/>
      <c r="D13" s="17" t="s">
        <v>65</v>
      </c>
      <c r="E13" s="17" t="s">
        <v>57</v>
      </c>
      <c r="F13" s="27">
        <v>15</v>
      </c>
      <c r="G13" s="28"/>
      <c r="H13" s="28">
        <v>0</v>
      </c>
      <c r="I13" s="29"/>
      <c r="J13" s="28">
        <f t="shared" si="1"/>
        <v>0</v>
      </c>
    </row>
    <row r="14" spans="3:10" ht="15.75" x14ac:dyDescent="0.25">
      <c r="C14" s="55" t="s">
        <v>66</v>
      </c>
      <c r="D14" s="55"/>
      <c r="E14" s="55"/>
      <c r="F14" s="55"/>
      <c r="G14" s="56">
        <f>SUM(H5:H13)</f>
        <v>0</v>
      </c>
      <c r="H14" s="55">
        <f>SUM(H5:H13)</f>
        <v>0</v>
      </c>
      <c r="I14" s="35"/>
      <c r="J14" s="36">
        <f>SUM(J5:J13)</f>
        <v>0</v>
      </c>
    </row>
  </sheetData>
  <mergeCells count="6">
    <mergeCell ref="C14:D14"/>
    <mergeCell ref="E14:F14"/>
    <mergeCell ref="G14:H14"/>
    <mergeCell ref="C5:C7"/>
    <mergeCell ref="C8:C10"/>
    <mergeCell ref="C11:C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C4:H17"/>
  <sheetViews>
    <sheetView workbookViewId="0">
      <selection activeCell="G17" sqref="G17"/>
    </sheetView>
  </sheetViews>
  <sheetFormatPr baseColWidth="10" defaultRowHeight="15" x14ac:dyDescent="0.25"/>
  <cols>
    <col min="3" max="3" width="76.85546875" customWidth="1"/>
    <col min="4" max="4" width="19.5703125" customWidth="1"/>
    <col min="5" max="5" width="8.5703125" customWidth="1"/>
    <col min="6" max="7" width="11.7109375" customWidth="1"/>
    <col min="8" max="8" width="50.85546875" customWidth="1"/>
  </cols>
  <sheetData>
    <row r="4" spans="3:8" ht="18.75" x14ac:dyDescent="0.25">
      <c r="C4" s="14" t="s">
        <v>28</v>
      </c>
      <c r="D4" s="14" t="s">
        <v>29</v>
      </c>
      <c r="E4" s="14" t="s">
        <v>75</v>
      </c>
      <c r="F4" s="14" t="s">
        <v>76</v>
      </c>
      <c r="G4" s="14" t="s">
        <v>77</v>
      </c>
      <c r="H4" s="14" t="s">
        <v>35</v>
      </c>
    </row>
    <row r="5" spans="3:8" x14ac:dyDescent="0.25">
      <c r="C5" s="60" t="s">
        <v>33</v>
      </c>
      <c r="D5" s="26" t="s">
        <v>30</v>
      </c>
      <c r="E5" s="26">
        <v>0</v>
      </c>
      <c r="F5" s="26">
        <v>2</v>
      </c>
      <c r="G5" s="26">
        <f>F5*E5</f>
        <v>0</v>
      </c>
      <c r="H5" s="63" t="s">
        <v>34</v>
      </c>
    </row>
    <row r="6" spans="3:8" x14ac:dyDescent="0.25">
      <c r="C6" s="61"/>
      <c r="D6" s="26" t="s">
        <v>31</v>
      </c>
      <c r="E6" s="26">
        <v>0</v>
      </c>
      <c r="F6" s="26">
        <v>1</v>
      </c>
      <c r="G6" s="26">
        <f t="shared" ref="G6:G7" si="0">F6*E6</f>
        <v>0</v>
      </c>
      <c r="H6" s="63"/>
    </row>
    <row r="7" spans="3:8" x14ac:dyDescent="0.25">
      <c r="C7" s="62"/>
      <c r="D7" s="26" t="s">
        <v>32</v>
      </c>
      <c r="E7" s="26">
        <v>0</v>
      </c>
      <c r="F7" s="26">
        <v>1</v>
      </c>
      <c r="G7" s="26">
        <f t="shared" si="0"/>
        <v>0</v>
      </c>
      <c r="H7" s="63"/>
    </row>
    <row r="8" spans="3:8" x14ac:dyDescent="0.25">
      <c r="F8" s="37" t="s">
        <v>78</v>
      </c>
      <c r="G8" s="37">
        <f>SUM(G5:G7)</f>
        <v>0</v>
      </c>
    </row>
    <row r="9" spans="3:8" ht="18.75" x14ac:dyDescent="0.25">
      <c r="C9" s="14" t="s">
        <v>28</v>
      </c>
      <c r="D9" s="14" t="s">
        <v>37</v>
      </c>
      <c r="E9" s="14" t="s">
        <v>75</v>
      </c>
      <c r="F9" s="14" t="s">
        <v>76</v>
      </c>
      <c r="G9" s="14" t="s">
        <v>77</v>
      </c>
      <c r="H9" s="14" t="s">
        <v>35</v>
      </c>
    </row>
    <row r="10" spans="3:8" x14ac:dyDescent="0.25">
      <c r="C10" s="64" t="s">
        <v>36</v>
      </c>
      <c r="D10" s="26" t="s">
        <v>38</v>
      </c>
      <c r="E10" s="26"/>
      <c r="F10" s="38">
        <v>5</v>
      </c>
      <c r="G10" s="26">
        <f>F10*E10</f>
        <v>0</v>
      </c>
      <c r="H10" s="65" t="s">
        <v>44</v>
      </c>
    </row>
    <row r="11" spans="3:8" x14ac:dyDescent="0.25">
      <c r="C11" s="64"/>
      <c r="D11" s="26" t="s">
        <v>39</v>
      </c>
      <c r="E11" s="26"/>
      <c r="F11" s="38">
        <v>5</v>
      </c>
      <c r="G11" s="26">
        <f t="shared" ref="G11:G15" si="1">F11*E11</f>
        <v>0</v>
      </c>
      <c r="H11" s="65"/>
    </row>
    <row r="12" spans="3:8" x14ac:dyDescent="0.25">
      <c r="C12" s="64"/>
      <c r="D12" s="26" t="s">
        <v>40</v>
      </c>
      <c r="E12" s="26"/>
      <c r="F12" s="38">
        <v>5</v>
      </c>
      <c r="G12" s="26">
        <f t="shared" si="1"/>
        <v>0</v>
      </c>
      <c r="H12" s="65"/>
    </row>
    <row r="13" spans="3:8" x14ac:dyDescent="0.25">
      <c r="C13" s="64"/>
      <c r="D13" s="26" t="s">
        <v>41</v>
      </c>
      <c r="E13" s="26"/>
      <c r="F13" s="38">
        <v>2</v>
      </c>
      <c r="G13" s="26">
        <f t="shared" si="1"/>
        <v>0</v>
      </c>
      <c r="H13" s="65"/>
    </row>
    <row r="14" spans="3:8" x14ac:dyDescent="0.25">
      <c r="C14" s="64"/>
      <c r="D14" s="26" t="s">
        <v>42</v>
      </c>
      <c r="E14" s="26"/>
      <c r="F14" s="38">
        <v>2</v>
      </c>
      <c r="G14" s="26">
        <f t="shared" si="1"/>
        <v>0</v>
      </c>
      <c r="H14" s="65"/>
    </row>
    <row r="15" spans="3:8" x14ac:dyDescent="0.25">
      <c r="C15" s="64"/>
      <c r="D15" s="26" t="s">
        <v>43</v>
      </c>
      <c r="E15" s="26"/>
      <c r="F15" s="38">
        <v>2</v>
      </c>
      <c r="G15" s="26">
        <f t="shared" si="1"/>
        <v>0</v>
      </c>
      <c r="H15" s="65"/>
    </row>
    <row r="16" spans="3:8" x14ac:dyDescent="0.25">
      <c r="F16" s="37" t="s">
        <v>79</v>
      </c>
      <c r="G16" s="37">
        <f>SUM(G10:G15)</f>
        <v>0</v>
      </c>
    </row>
    <row r="17" spans="6:7" ht="15.75" x14ac:dyDescent="0.25">
      <c r="F17" s="39" t="s">
        <v>80</v>
      </c>
      <c r="G17" s="39">
        <f>G16+G8</f>
        <v>0</v>
      </c>
    </row>
  </sheetData>
  <mergeCells count="4">
    <mergeCell ref="C5:C7"/>
    <mergeCell ref="H5:H7"/>
    <mergeCell ref="C10:C15"/>
    <mergeCell ref="H10:H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B4:C8"/>
  <sheetViews>
    <sheetView workbookViewId="0">
      <selection activeCell="C7" sqref="C7"/>
    </sheetView>
  </sheetViews>
  <sheetFormatPr baseColWidth="10" defaultRowHeight="15" x14ac:dyDescent="0.25"/>
  <cols>
    <col min="2" max="2" width="43.28515625" customWidth="1"/>
    <col min="3" max="3" width="69.42578125" customWidth="1"/>
  </cols>
  <sheetData>
    <row r="4" spans="2:3" ht="24.75" customHeight="1" x14ac:dyDescent="0.25">
      <c r="B4" s="43" t="s">
        <v>28</v>
      </c>
      <c r="C4" s="43" t="s">
        <v>81</v>
      </c>
    </row>
    <row r="5" spans="2:3" ht="23.25" x14ac:dyDescent="0.25">
      <c r="B5" s="40" t="s">
        <v>72</v>
      </c>
      <c r="C5" s="41">
        <f>+'Prix unitaire Event'!D16</f>
        <v>0</v>
      </c>
    </row>
    <row r="6" spans="2:3" ht="23.25" x14ac:dyDescent="0.25">
      <c r="B6" s="40" t="s">
        <v>73</v>
      </c>
      <c r="C6" s="42">
        <f>'Prix unitaire Hotel'!J14</f>
        <v>0</v>
      </c>
    </row>
    <row r="7" spans="2:3" ht="23.25" x14ac:dyDescent="0.25">
      <c r="B7" s="40" t="s">
        <v>74</v>
      </c>
      <c r="C7" s="41">
        <f>'Prix unitaire Traduction'!G17</f>
        <v>0</v>
      </c>
    </row>
    <row r="8" spans="2:3" ht="23.25" x14ac:dyDescent="0.25">
      <c r="B8" s="44" t="s">
        <v>71</v>
      </c>
      <c r="C8" s="45">
        <f>SUM(C5:C7)</f>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f66255-41e0-4bfc-80f7-46623bc0d15b">
      <Terms xmlns="http://schemas.microsoft.com/office/infopath/2007/PartnerControls"/>
    </lcf76f155ced4ddcb4097134ff3c332f>
    <TaxCatchAll xmlns="f75db75a-8c5a-476b-87a2-7bb1de34a55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DF724CA052A09499E7E14A1FEAC2E6A" ma:contentTypeVersion="16" ma:contentTypeDescription="Create a new document." ma:contentTypeScope="" ma:versionID="9df50bb99ef94135d3ea80608445e538">
  <xsd:schema xmlns:xsd="http://www.w3.org/2001/XMLSchema" xmlns:xs="http://www.w3.org/2001/XMLSchema" xmlns:p="http://schemas.microsoft.com/office/2006/metadata/properties" xmlns:ns2="3cf66255-41e0-4bfc-80f7-46623bc0d15b" xmlns:ns3="f75db75a-8c5a-476b-87a2-7bb1de34a55d" targetNamespace="http://schemas.microsoft.com/office/2006/metadata/properties" ma:root="true" ma:fieldsID="aedff39a7a364639d3e666e659b74eb4" ns2:_="" ns3:_="">
    <xsd:import namespace="3cf66255-41e0-4bfc-80f7-46623bc0d15b"/>
    <xsd:import namespace="f75db75a-8c5a-476b-87a2-7bb1de34a55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f66255-41e0-4bfc-80f7-46623bc0d1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1dd1e591-9111-4e73-ba4c-e7bf31be1caf"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5db75a-8c5a-476b-87a2-7bb1de34a55d"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69433a99-e65b-4976-968d-d708ca2a2f4e}" ma:internalName="TaxCatchAll" ma:showField="CatchAllData" ma:web="f75db75a-8c5a-476b-87a2-7bb1de34a5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257D91-9E29-4CC6-8CEE-421F50EB49DC}">
  <ds:schemaRefs>
    <ds:schemaRef ds:uri="3cf66255-41e0-4bfc-80f7-46623bc0d15b"/>
    <ds:schemaRef ds:uri="http://purl.org/dc/term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f75db75a-8c5a-476b-87a2-7bb1de34a55d"/>
    <ds:schemaRef ds:uri="http://www.w3.org/XML/1998/namespace"/>
    <ds:schemaRef ds:uri="http://purl.org/dc/dcmitype/"/>
  </ds:schemaRefs>
</ds:datastoreItem>
</file>

<file path=customXml/itemProps2.xml><?xml version="1.0" encoding="utf-8"?>
<ds:datastoreItem xmlns:ds="http://schemas.openxmlformats.org/officeDocument/2006/customXml" ds:itemID="{0A155F40-B8BA-4243-BA1E-A987980F1F3C}">
  <ds:schemaRefs>
    <ds:schemaRef ds:uri="http://schemas.microsoft.com/sharepoint/v3/contenttype/forms"/>
  </ds:schemaRefs>
</ds:datastoreItem>
</file>

<file path=customXml/itemProps3.xml><?xml version="1.0" encoding="utf-8"?>
<ds:datastoreItem xmlns:ds="http://schemas.openxmlformats.org/officeDocument/2006/customXml" ds:itemID="{62425F51-91F9-4647-9113-A5FABA647A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f66255-41e0-4bfc-80f7-46623bc0d15b"/>
    <ds:schemaRef ds:uri="f75db75a-8c5a-476b-87a2-7bb1de34a5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Prix unitaire Event</vt:lpstr>
      <vt:lpstr>Détail prix unit Event</vt:lpstr>
      <vt:lpstr>Prix unitaire Hotel</vt:lpstr>
      <vt:lpstr>Prix unitaire Traduction</vt:lpstr>
      <vt:lpstr>DQE Globale</vt:lpstr>
    </vt:vector>
  </TitlesOfParts>
  <Manager/>
  <Company>Expertise France</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Pauline TEILLAC DESCHAMPS</dc:creator>
  <cp:keywords/>
  <dc:description/>
  <cp:lastModifiedBy>Clémence GAUDET</cp:lastModifiedBy>
  <cp:revision/>
  <cp:lastPrinted>2023-04-28T12:45:29Z</cp:lastPrinted>
  <dcterms:created xsi:type="dcterms:W3CDTF">2020-06-15T20:39:41Z</dcterms:created>
  <dcterms:modified xsi:type="dcterms:W3CDTF">2025-06-18T10:03:01Z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0x0101005DF724CA052A09499E7E14A1FEAC2E6A</vt:lpwstr>
  </property>
  <property fmtid="{D5CDD505-2E9C-101B-9397-08002B2CF9AE}" pid="3" name="MediaServiceImageTags">
    <vt:lpwstr/>
  </property>
</Properties>
</file>